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449" activeTab="0"/>
  </bookViews>
  <sheets>
    <sheet name="Contracheque" sheetId="1" r:id="rId1"/>
    <sheet name="Subsídio - Direitos Pessoais" sheetId="2" r:id="rId2"/>
    <sheet name="Indenizações" sheetId="3" r:id="rId3"/>
    <sheet name="Direitos Eventuais" sheetId="4" r:id="rId4"/>
    <sheet name="Dados Cadastrais" sheetId="5" r:id="rId5"/>
  </sheets>
  <definedNames>
    <definedName name="_xlnm.Print_Area" localSheetId="0">'Contracheque'!$A$2:$Q$161</definedName>
  </definedNames>
  <calcPr fullCalcOnLoad="1"/>
</workbook>
</file>

<file path=xl/sharedStrings.xml><?xml version="1.0" encoding="utf-8"?>
<sst xmlns="http://schemas.openxmlformats.org/spreadsheetml/2006/main" count="1966" uniqueCount="433">
  <si>
    <t>Data de Publicação</t>
  </si>
  <si>
    <t>Mês/Ano de Referência</t>
  </si>
  <si>
    <t>DESCONTOS</t>
  </si>
  <si>
    <t>Nome</t>
  </si>
  <si>
    <t>Cargo</t>
  </si>
  <si>
    <t>Lotação</t>
  </si>
  <si>
    <t>Detalhe</t>
  </si>
  <si>
    <t>Total Indenizações</t>
  </si>
  <si>
    <t>CPF</t>
  </si>
  <si>
    <t>Indenizações(2)</t>
  </si>
  <si>
    <t>Total de Rendimentos(4)</t>
  </si>
  <si>
    <t>Total de Descontos(9)</t>
  </si>
  <si>
    <t>Rendimento Líquido(10)</t>
  </si>
  <si>
    <t>4-Total dos rendimentos pagos no mês.</t>
  </si>
  <si>
    <t>5- Contribuição Previdenciária Oficial.</t>
  </si>
  <si>
    <t>11- Subsídio percebido no órgão de origem.</t>
  </si>
  <si>
    <t>Matrícula</t>
  </si>
  <si>
    <t>Órgão de origem</t>
  </si>
  <si>
    <t>2- Auxílio-alimentação, Auxílio Pré-escolar, Auxílio Saúde, Auxílio Natalidade, Auxílio Moradia, Ajuda de Custo, Indenizações, além de outras desta natureza.</t>
  </si>
  <si>
    <t>3- Abono constitucional de 1/3 de férias, Indenização de férias, Antecipação de férias, Gratificação natalina, Antecipação de gratificação natalina,  Substituição, Gratificações por exercício cumulativo e/ou encargo curso/concurso, Pagamento retroativo, além de outras desta natureza.</t>
  </si>
  <si>
    <t>6- Imposto de Renda (IR).</t>
  </si>
  <si>
    <t>7- Cotas de participação de auxílio pré-escolar e demais descontos extraordinários de caráter não pessoal.</t>
  </si>
  <si>
    <t>8- Valores retidos por excederem ao teto remuneratório constitucional conforme Resoluções nº 13 e 14, do CNJ.</t>
  </si>
  <si>
    <t>9- Total dos descontos efetuados no mês.</t>
  </si>
  <si>
    <t>10- Rendimento líquido após os descontos referidos nos itens anteriores.</t>
  </si>
  <si>
    <t>12- Valor de diárias efetivamente pago no mês de referência, ainda que o período de afastamento se estenda para além deste.”</t>
  </si>
  <si>
    <t>1- Subsídio percebido no órgão de origem/requisição, complementação.</t>
  </si>
  <si>
    <t>DADOS CADASTRAIS</t>
  </si>
  <si>
    <t>INDENIZAÇÕES</t>
  </si>
  <si>
    <t>Órgão</t>
  </si>
  <si>
    <t>Cargo de Origem</t>
  </si>
  <si>
    <t>Subsídio(1)</t>
  </si>
  <si>
    <t>CONTRACHEQUE</t>
  </si>
  <si>
    <t>ASSIM, SOMENTE OS CAMPOS DESTACADOS DEVERÃO SER PREENCHIDOS.</t>
  </si>
  <si>
    <r>
      <t xml:space="preserve">ASSIM, SOMENTE OS CAMPOS </t>
    </r>
    <r>
      <rPr>
        <b/>
        <sz val="9"/>
        <color indexed="10"/>
        <rFont val="Arial"/>
        <family val="2"/>
      </rPr>
      <t>DESTACADOS EM VERMELHO</t>
    </r>
    <r>
      <rPr>
        <b/>
        <sz val="9"/>
        <rFont val="Arial"/>
        <family val="2"/>
      </rPr>
      <t xml:space="preserve"> DEVERÃO SER PREENCHIDOS.</t>
    </r>
  </si>
  <si>
    <r>
      <t>SOMENTE OS CAMPOS</t>
    </r>
    <r>
      <rPr>
        <b/>
        <sz val="9"/>
        <color indexed="10"/>
        <rFont val="Arial"/>
        <family val="2"/>
      </rPr>
      <t xml:space="preserve"> DESTACADOS EM VERMELHO</t>
    </r>
    <r>
      <rPr>
        <b/>
        <sz val="9"/>
        <rFont val="Arial"/>
        <family val="2"/>
      </rPr>
      <t xml:space="preserve"> DEVERÃO SER PREENCHIDOS.</t>
    </r>
  </si>
  <si>
    <t>OBSERVAÇÃO: Se houver alguma INDENIZAÇÃO não explicitada nessa planila, o valor deverá ser informado na coluna "OUTRA" e a discriminação da indenização na coluna "Detalhe"</t>
  </si>
  <si>
    <r>
      <t>TODOS OS CAMPOS</t>
    </r>
    <r>
      <rPr>
        <b/>
        <sz val="9"/>
        <color indexed="10"/>
        <rFont val="Arial"/>
        <family val="2"/>
      </rPr>
      <t xml:space="preserve"> DESTACADOS EM VERMELHO</t>
    </r>
    <r>
      <rPr>
        <b/>
        <sz val="9"/>
        <rFont val="Arial"/>
        <family val="2"/>
      </rPr>
      <t xml:space="preserve"> DEVERÃO SER PREENCHIDOS.</t>
    </r>
  </si>
  <si>
    <t>Subsídio (R$)</t>
  </si>
  <si>
    <t>Previdência Pública(5) (R$)</t>
  </si>
  <si>
    <t>Imposto de Renda(6) (R$)</t>
  </si>
  <si>
    <t>Descontos Diversos(7) (R$)</t>
  </si>
  <si>
    <t>Retenção por Teto Constitucional(8) (R$)</t>
  </si>
  <si>
    <t>Remuneração do órgão de origem(11) (R$)</t>
  </si>
  <si>
    <t>Diárias(12) (R$)</t>
  </si>
  <si>
    <t>Abono de permanência (R$)</t>
  </si>
  <si>
    <t>Outra (R$)</t>
  </si>
  <si>
    <t>Auxílio-alimentação (R$)</t>
  </si>
  <si>
    <t>Auxílio Pré-escolar (R$)</t>
  </si>
  <si>
    <t>Auxílio Saúde (R$)</t>
  </si>
  <si>
    <t>Auxílio Natalidade (R$)</t>
  </si>
  <si>
    <t>Auxílio Moradia (R$)</t>
  </si>
  <si>
    <t>Ajuda de Custo (R$)</t>
  </si>
  <si>
    <t>Abono constitucional de 1/3 de férias (R$)</t>
  </si>
  <si>
    <t>Indenização de férias (R$)</t>
  </si>
  <si>
    <t>Antecipação de férias (R$)</t>
  </si>
  <si>
    <t>Gratificação natalina (R$)</t>
  </si>
  <si>
    <t>Antecipação de gratificação natalina (R$)</t>
  </si>
  <si>
    <t>Substituição (R$)</t>
  </si>
  <si>
    <t>Gratificação por exercício cumulativo (R$)</t>
  </si>
  <si>
    <t>Gratificação por encargo Curso/Concurso (R$)</t>
  </si>
  <si>
    <t>Pagamentos retroativos (R$)</t>
  </si>
  <si>
    <t>JETON (R$)</t>
  </si>
  <si>
    <t>Lotação de Origem</t>
  </si>
  <si>
    <t>Direitos Pessoais(1)</t>
  </si>
  <si>
    <t>Direitos Eventuais(3)</t>
  </si>
  <si>
    <t>SUBSÍDIO - DIREITOS PESSOAIS</t>
  </si>
  <si>
    <t>OBSERVAÇÃO: Se houver algum DIREITO PESSOAL que for diferente de Abono de Permanência, o valor deverá ser informado na coluna "OUTRA" e a discriminação da vantagem na coluna "Detalhe"</t>
  </si>
  <si>
    <t>Total de Direitos Pessoais</t>
  </si>
  <si>
    <t>DIREITOS EVENTUAIS</t>
  </si>
  <si>
    <t>Total de Direitos Eventuais</t>
  </si>
  <si>
    <t>OBSERVAÇÃO: Se houver algum DIREITO EVENTUAL não explicitado nessa planila, o valor deverá ser informado na coluna "OUTRA" e a discriminação da vantagem na coluna "Detalhe"</t>
  </si>
  <si>
    <t>OBSERVAÇÃO: a primeira aba abaixo (chamada de Contracheque) possui campos que totalizam dados presentes em outras abas. Subsídio - Direitos Pessoais, Indenizações, Direitos Eventuais e Dados Cadastrais.</t>
  </si>
  <si>
    <t xml:space="preserve">As seguintes observações devem ser consideradas no momento do preenchimento:
1) A planilha é formada por cinco abas: Contracheque, Subsídio – Direitos Pessoais, Indenizações, Direitos Eventuais e Dados Cadastrais;
2) A aba Dados Cadastrais deverá ser preenchida em sua totalidade. Ela contém os campos CPF, Nome, Matrícula, Lotação no órgão de origem, Órgão de Origem e Cargo de Origem. Todos os campos são obrigatórios e serão replicados nas outras abas. O campo Data da Publicação deverá ser preenchido com a data em que a planilha foi disponibilizada no portal do Tribunal no formato (DD/MM/AAAA) e o campo Mês/Ano de Referência indicarão os dados do pagamento no formato MM/AA. Esses campos serão replicados nas outras abas;
3) A aba Contracheque possui campos obrigatórios e outros que serão transferidos das outras abas. Os campos Cargo, Lotação, Subsídio, Previdência Pública, Imposto de Renda, Descontos Diversos, Remuneração do Órgão de Origem e Diárias deverão ser preenchidos, se tiverem incidência no mês. Os campos Direitos Pessoais, Indenizações e Direitos Eventuais terão preenchimento automático a partir dos somatórios realizados nas abas Subsídio – Direitos Pessoais, Indenizações e Direitos Eventuais;
4) As abas Subsídio – Direitos Pessoais, Indenizações e Direitos Eventuais conterão o detalhamento das espécies mencionadas. Em todas elas existem as colunas “outra” e “Detalhe”, que deverão ser preenchidas se houverem outros créditos de mesma natureza não mencionados nas planilhas. O campo “Outra” conterá o valor em R$ e o campo “Detalhe” o detalhamento do crédito realizado;
5) Os campos cargo e lotação presentes na aba Contracheque apresentarão valores distintos dos mesmos existentes na aba Dados Cadastrais se o magistrado estiver cedido para outro órgão;
6) Todas as planilhas foram construídas com um total de 120 linhas para preenchimento. Se houver necessidade de acréscimo de linhas, o tribunal deverá incluir essas linhas nas planilhas, tomando o cuidado de copiar as fórmulas e relacionamentos criados.
</t>
  </si>
  <si>
    <t>Acir Teixeira Grécia</t>
  </si>
  <si>
    <t>Comarca de Porto Velho</t>
  </si>
  <si>
    <t>TJRO</t>
  </si>
  <si>
    <t>Juiz(a) de Direito da 3ª Entrância</t>
  </si>
  <si>
    <t>Ativo</t>
  </si>
  <si>
    <t>Adilson Florêncio de Alencar</t>
  </si>
  <si>
    <t>Tribunal de Justiça</t>
  </si>
  <si>
    <t>Desembargador(a)</t>
  </si>
  <si>
    <t xml:space="preserve">Aposentado </t>
  </si>
  <si>
    <t>Adip Chaim Elias Homsi Neto</t>
  </si>
  <si>
    <t>Comarca de Ariquemes</t>
  </si>
  <si>
    <t>Juiz(a) Substituto(a)</t>
  </si>
  <si>
    <t xml:space="preserve">Adolfo Theodoro Naujorks Neto                                         </t>
  </si>
  <si>
    <t>4ª Vara da Família da Comarca de Porto Velho</t>
  </si>
  <si>
    <t>Adriano Lima Toldo</t>
  </si>
  <si>
    <t>2ª Vara Criminal da Comarca de Vilhena</t>
  </si>
  <si>
    <t>Juiz(a) de Direito da 2ª Entrância</t>
  </si>
  <si>
    <t>Aldemir de Oliveira</t>
  </si>
  <si>
    <t>3ª Vara da Família da Comarca de Porto Velho</t>
  </si>
  <si>
    <t>Alencar das Neves Brilhante</t>
  </si>
  <si>
    <t>Vara Única da Comarca de Alta Floresta D'Oeste</t>
  </si>
  <si>
    <t>Juiz(a) de Direito da 1ª Entrância</t>
  </si>
  <si>
    <t>Alex Balmant</t>
  </si>
  <si>
    <t>1ª Vara Criminal da Comarca de Ariquemes</t>
  </si>
  <si>
    <t>Alexandre Miguel</t>
  </si>
  <si>
    <t>2ª Câmara Cível</t>
  </si>
  <si>
    <t>Álvaro Kalix Ferro</t>
  </si>
  <si>
    <t>Juizado de Violência Doméstica e Familiar contra a Mulher da Comarca de Porto Velho</t>
  </si>
  <si>
    <t>Amauri Lemes</t>
  </si>
  <si>
    <t>2ª Vara de Execuções Fiscais de Porto Velho</t>
  </si>
  <si>
    <t>Ana Valéria de Queiroz Santiago Zipparro</t>
  </si>
  <si>
    <t>2ª Vara Cível da Comarca de Ji-Paraná</t>
  </si>
  <si>
    <t>Andresson Cavalcante Fecury</t>
  </si>
  <si>
    <t>1ª Vara Cível da Comarca de Vilhena</t>
  </si>
  <si>
    <t>Ane Bruinjé</t>
  </si>
  <si>
    <t>Comarca de Cacoal</t>
  </si>
  <si>
    <t>Angélica Ferreira de Oliveira Freire</t>
  </si>
  <si>
    <t>Anita Magdelaine Perez Belem</t>
  </si>
  <si>
    <t>Juizado Especial Cível da Comarca de Cacoal</t>
  </si>
  <si>
    <t>Antônio Cândido de Oliveira</t>
  </si>
  <si>
    <t>1ª Câmara Cível</t>
  </si>
  <si>
    <t>Antônio Feliciano Poli</t>
  </si>
  <si>
    <t>2ª Vara da Família da Comarca de Porto Velho</t>
  </si>
  <si>
    <t>Antônio Júlio Ribeiro</t>
  </si>
  <si>
    <t>1ª Vara Cível da Comarca de Cacoal</t>
  </si>
  <si>
    <t>Ariel Rey Ortiz Olstan</t>
  </si>
  <si>
    <t>1ª Vara Cível da Comarca de Guajará-Mirim</t>
  </si>
  <si>
    <t>Arlen José Silva de Souza</t>
  </si>
  <si>
    <t>Artur Augusto Leite Júnior</t>
  </si>
  <si>
    <t>Comarca de Rolim de Moura</t>
  </si>
  <si>
    <t>Audarzean Santana da Silva</t>
  </si>
  <si>
    <t>Áureo Virgílio Queiroz</t>
  </si>
  <si>
    <t>Bruno Magalhães Ribeiro dos Santos</t>
  </si>
  <si>
    <t>1ª Vara Genérica da Comarca de Cerejeiras</t>
  </si>
  <si>
    <t>Bruno Sérgio de Menezes Darwich</t>
  </si>
  <si>
    <t>Vara de Execuções e Contravenções Penais - Comarca de Porto Velho</t>
  </si>
  <si>
    <t>Carlos Augusto Lucas Benasse</t>
  </si>
  <si>
    <t>Vara Única de Comarca de Santa Luzia do Oeste</t>
  </si>
  <si>
    <t>Carlos Augusto Teles de Negreiros</t>
  </si>
  <si>
    <t>Vara da Auditoria Militar da Comarca de Porto Velho</t>
  </si>
  <si>
    <t>Carlos Roberto da Silva</t>
  </si>
  <si>
    <t>Juiz(a) de Direito sem Titularidade</t>
  </si>
  <si>
    <t>Carlos Roberto Rosa Burck</t>
  </si>
  <si>
    <t>1ª Vara Criminal da Comarca de Cacoal</t>
  </si>
  <si>
    <t>Cássio Rodolfo Sbarzi Guedes</t>
  </si>
  <si>
    <t>2ª Câmara Criminal</t>
  </si>
  <si>
    <t>Cesar Rubens de Sousa Lima</t>
  </si>
  <si>
    <t>1ª Vara Criminal da Comarca de Porto Velho</t>
  </si>
  <si>
    <t>Christian Carla de Almeida Freitas</t>
  </si>
  <si>
    <t>4ª Vara Cível da Comarca de Vilhena</t>
  </si>
  <si>
    <t>Cláudia Mara da Silva Faleiros Fernandes</t>
  </si>
  <si>
    <t>2ª Vara Criminal da Comarca de Ariquemes</t>
  </si>
  <si>
    <t>Cláudia Vieira Maciel de Sousa</t>
  </si>
  <si>
    <t>1ª Vara Criminal da Comarca de Rolim de Moura</t>
  </si>
  <si>
    <t>Cristiano Gomes Mazzini</t>
  </si>
  <si>
    <t>Dalmo Antônio de Castro Bezerra</t>
  </si>
  <si>
    <t>5ª Vara Cível da Comarca de Porto Velho</t>
  </si>
  <si>
    <t>Daniel Ribeiro Lagos</t>
  </si>
  <si>
    <t>1ª Câmara Criminal</t>
  </si>
  <si>
    <t>Danilo Augusto Kanthack Paccini</t>
  </si>
  <si>
    <t>Deisy Cristhian Lorena de Oliveira Ferraz</t>
  </si>
  <si>
    <t>1ª Vara Cível da Comarca de Ariquemes</t>
  </si>
  <si>
    <t>Denise Pipino Figueiredo</t>
  </si>
  <si>
    <t>Vara Única da Comarca de Nova Brasilândia do Oeste</t>
  </si>
  <si>
    <t>Dimas Ribeiro da Fonsêca</t>
  </si>
  <si>
    <t>Duília Sgrott Reis</t>
  </si>
  <si>
    <t>10ª Vara Cível da Comarca de Porto Velho</t>
  </si>
  <si>
    <t>Edenir Sebastião Albuquerque da Rosa</t>
  </si>
  <si>
    <t>2ª Vara da Fazenda Pública da Comarca de Porto Velho</t>
  </si>
  <si>
    <t>Edewaldo Fantini Júnior</t>
  </si>
  <si>
    <t>2ª Vara Criminal da Comarca de Ji-Paraná</t>
  </si>
  <si>
    <t>Edilson Neuhaus</t>
  </si>
  <si>
    <t>4ª Vara Cível da Comarca de Ariquemes</t>
  </si>
  <si>
    <t>Edmundo Santiago Chagas</t>
  </si>
  <si>
    <t>Edson Yukishigue Sassamoto</t>
  </si>
  <si>
    <t>3ª Vara Cível da Comarca de Ji-Paraná</t>
  </si>
  <si>
    <t>Eduardo Fernandes Rodovalho de Oliveira</t>
  </si>
  <si>
    <t>Juizado Especial Cível e Criminal de Rolim de Moura</t>
  </si>
  <si>
    <t>Edvino Preczevski</t>
  </si>
  <si>
    <t>2ª Vara Criminal da Comarca de Porto Velho</t>
  </si>
  <si>
    <t>Eli da Costa Junior</t>
  </si>
  <si>
    <t>1ª Vara Cível da Comarca de Colorado D'Oeste</t>
  </si>
  <si>
    <t>Élio Figueiredo</t>
  </si>
  <si>
    <t>1ª Vara Criminal da Comarca de Jaru</t>
  </si>
  <si>
    <t>Elisângela Frota Araújo Reis</t>
  </si>
  <si>
    <t>Vara Única da Comarca de Presidente Médici</t>
  </si>
  <si>
    <t>Elisângela Nogueira</t>
  </si>
  <si>
    <t>2ª Vara Cível da Comarca de Ariquemes</t>
  </si>
  <si>
    <t>Eliseu Fernandes de Souza</t>
  </si>
  <si>
    <t>1ª Câmara Especial</t>
  </si>
  <si>
    <t>Elsi Antônio Dalla Riva</t>
  </si>
  <si>
    <t>2ª Vara Cível da Comarca de Jaru</t>
  </si>
  <si>
    <t>Elson Pereira de Oliveira Bastos</t>
  </si>
  <si>
    <t>3ª Vara Cível da Comarca de Cacoal</t>
  </si>
  <si>
    <t>Emy Karla Yamamoto Roque</t>
  </si>
  <si>
    <t>Enio Salvador Vaz</t>
  </si>
  <si>
    <t>1ª Vara do Tribunal do Juri da Comarca de Porto Velho</t>
  </si>
  <si>
    <t>Euma Mendonça Tourinho</t>
  </si>
  <si>
    <t>2º Juizado da Infância e da Juventude da Comarca de Porto Velho</t>
  </si>
  <si>
    <t>Eurico Montenegro Junior</t>
  </si>
  <si>
    <t>Fabiano Pegoraro Franco</t>
  </si>
  <si>
    <t>2º Juízo do Juizado de Violência Doméstica e Familiar contra a Mulher da Comarca de Porto Velho/RO</t>
  </si>
  <si>
    <t>Fábio Batista da Silva</t>
  </si>
  <si>
    <t>Comarca de Ji-Paraná</t>
  </si>
  <si>
    <t>Fabíola Cristina Inocêncio</t>
  </si>
  <si>
    <t>1ª Vara de Execuções Fiscais e Precatórias Cíveis da Comarca de Porto Velho</t>
  </si>
  <si>
    <t>Fabrízio Amorim de Menezes</t>
  </si>
  <si>
    <t>Comarca de Vilhena</t>
  </si>
  <si>
    <t>Fausto Bawden de Castro Silva</t>
  </si>
  <si>
    <t>4ª Vara Cível da Comarca de Ji-Paraná</t>
  </si>
  <si>
    <t>Desligado</t>
  </si>
  <si>
    <t>Flávio Henrique de Melo</t>
  </si>
  <si>
    <t>Francisco Borges Ferreira Neto</t>
  </si>
  <si>
    <t>Francisco Prestello de Vasconcellos</t>
  </si>
  <si>
    <t>Franklin Vieira dos Santos</t>
  </si>
  <si>
    <t>3ª Vara Criminal da Comarca de Porto Velho</t>
  </si>
  <si>
    <t>Gabriel Marques de Carvalho</t>
  </si>
  <si>
    <t>Gilberto Barbosa Batista dos Santos</t>
  </si>
  <si>
    <t>Gilberto José Giannasi</t>
  </si>
  <si>
    <t>Juizado Especial Cível e Criminal de Vilhena</t>
  </si>
  <si>
    <t>Gilberto Pereira de Oliveira</t>
  </si>
  <si>
    <t>Glauco Antônio Alves</t>
  </si>
  <si>
    <t>Juizado Especial Criminal da Comarca de Ouro Preto do Oeste</t>
  </si>
  <si>
    <t>Gleucival Zeed Estevão</t>
  </si>
  <si>
    <t>Glodner Luiz Pauletto</t>
  </si>
  <si>
    <t>Vara de Delitos de Tóxicos da Comarca de Porto Velho</t>
  </si>
  <si>
    <t>Guilherme Ribeiro Baldan</t>
  </si>
  <si>
    <t>4º Juizado Especial Cível da Comarca de Porto Velho</t>
  </si>
  <si>
    <t>Haruo Mizusaki</t>
  </si>
  <si>
    <t>1ª Vara Cível da Comarca de Ji-Paraná</t>
  </si>
  <si>
    <t>Hedy Carlos Soares</t>
  </si>
  <si>
    <t>1ª Vara Genérica da Comarca de Buritis</t>
  </si>
  <si>
    <t>Hélio Fonseca</t>
  </si>
  <si>
    <t>Hércules José do Vale</t>
  </si>
  <si>
    <t>Hiram Souza Marques</t>
  </si>
  <si>
    <t>Corregedoria Geral da Justiça</t>
  </si>
  <si>
    <t>Ilisir Bueno Rodrigues</t>
  </si>
  <si>
    <t>7ª Vara Cível da Comarca de Porto Velho</t>
  </si>
  <si>
    <t>Inês Moreira da Costa</t>
  </si>
  <si>
    <t>1ª Vara da Fazenda Pública da Comarca de Porto Velho</t>
  </si>
  <si>
    <t>Irineu de Oliveira Filho</t>
  </si>
  <si>
    <t>Isaias Fonseca Moraes</t>
  </si>
  <si>
    <t>Ivanira Feitosa Borges</t>
  </si>
  <si>
    <t>Ivens dos Reis Fernandes</t>
  </si>
  <si>
    <t>2ª Vara Criminal da Comarca de Cacoal</t>
  </si>
  <si>
    <t>Jaires Taves Barreto</t>
  </si>
  <si>
    <t>2ª Vara Genérica da Comarca de Cerejeiras</t>
  </si>
  <si>
    <t>Jeferson Cristi Tessila de Melo</t>
  </si>
  <si>
    <t>2ª Vara Cível da Comarca de Rolim de Moura</t>
  </si>
  <si>
    <t>João Adalberto Castro Alves</t>
  </si>
  <si>
    <t>João Baptista Vendramini Fleury</t>
  </si>
  <si>
    <t>João Batista Chagas dos Santos</t>
  </si>
  <si>
    <t>João Batista dos Santos</t>
  </si>
  <si>
    <t>João Batista Teixeira</t>
  </si>
  <si>
    <t>2ª Vara Cível da Comarca de Vilhena</t>
  </si>
  <si>
    <t>João Carlos de Castilho</t>
  </si>
  <si>
    <t xml:space="preserve">João de Albuquerque Nunes Neto                                        </t>
  </si>
  <si>
    <t>João Luiz Rolim Sampaio</t>
  </si>
  <si>
    <t>1º Juizado Especial Cível da Comarca de Porto Velho</t>
  </si>
  <si>
    <t>João Tadeu Severo de Almeida Neto</t>
  </si>
  <si>
    <t>João Valério Silva Neto</t>
  </si>
  <si>
    <t>2ª Vara Cível da Comarca de Ouro Preto do Oeste</t>
  </si>
  <si>
    <t>Johnny Gustavo Clemes</t>
  </si>
  <si>
    <t>Juizado da Fazenda Pública da Comarca de Porto Velho</t>
  </si>
  <si>
    <t>Jorge Luiz de Moura Gurgel do Amaral</t>
  </si>
  <si>
    <t>2ª Vara Cível da Comarca de Porto Velho</t>
  </si>
  <si>
    <t>Jorge Luiz dos Santos Leal</t>
  </si>
  <si>
    <t>1ª Vara Cível da Comarca de Porto Velho</t>
  </si>
  <si>
    <t>José Anastácio Ferreira</t>
  </si>
  <si>
    <t>2ª Vara Cível da Comarca de Guajará-Mirim</t>
  </si>
  <si>
    <t>Jose Antonio Barretto</t>
  </si>
  <si>
    <t>1ª Vara Cível da Comarca de Ouro Preto do Oeste</t>
  </si>
  <si>
    <t>José Antônio Robles</t>
  </si>
  <si>
    <t>4ª Vara Cível da Comarca de Porto Velho</t>
  </si>
  <si>
    <t>José Antônio Scarpati</t>
  </si>
  <si>
    <t>José Augusto Alves Martins</t>
  </si>
  <si>
    <t>José Carlos dos Santos</t>
  </si>
  <si>
    <t>José de Oliveira Barros Filho</t>
  </si>
  <si>
    <t>José Gonçalves da Silva Filho</t>
  </si>
  <si>
    <t>2ª Vara do Tribunal do Juri da Capital da Comarca de Porto Velho</t>
  </si>
  <si>
    <t>José Jorge Ribeiro da Luz</t>
  </si>
  <si>
    <t>José Morello Scariott</t>
  </si>
  <si>
    <t>Vara de Execuções Fiscais da Comarca de Porto Velho</t>
  </si>
  <si>
    <t>José Torres Ferreira</t>
  </si>
  <si>
    <t>2º Juizado Especial Cível da Comarca de Porto Velho</t>
  </si>
  <si>
    <t>Josimar de Miranda Andrade</t>
  </si>
  <si>
    <t>Juarez Mercante</t>
  </si>
  <si>
    <t>Juliana Couto Matheus Maldonado Martins</t>
  </si>
  <si>
    <t>3ª Vara Criminal de Ariquemes</t>
  </si>
  <si>
    <t>Juliana Paula Silva da Costa Brandão</t>
  </si>
  <si>
    <t>Karina Miguel Sobral</t>
  </si>
  <si>
    <t>Katyane Viana Lima Meira</t>
  </si>
  <si>
    <t>Keila Alessandra Roeder Rocha de Almeida</t>
  </si>
  <si>
    <t>2ª Vara Cível da Comarca de Pimenta Bueno</t>
  </si>
  <si>
    <t>Kelma Vilela de Oliveira</t>
  </si>
  <si>
    <t>Kerley Regina Ferreira de Arruda Alcantara</t>
  </si>
  <si>
    <t>Larissa Pinho de Alencar Lima</t>
  </si>
  <si>
    <t>Léo Antônio Fachin</t>
  </si>
  <si>
    <t>Leonardo Leite Mattos e Souza</t>
  </si>
  <si>
    <t>1ª Vara Cível da Comarca de Rolim de Moura</t>
  </si>
  <si>
    <t>Leonardo Meira Couto</t>
  </si>
  <si>
    <t>1ª Vara Criminal da Comarca de Guajará-Mirim</t>
  </si>
  <si>
    <t>Leonel Pereira da Rocha</t>
  </si>
  <si>
    <t>1ª Vara Genérica da Comarca de Espigão do Oeste</t>
  </si>
  <si>
    <t>Ligiane Zigiotto Bender</t>
  </si>
  <si>
    <t>Liliane Pegoraro Bilharva</t>
  </si>
  <si>
    <t>1ª Vara Criminal da Comarca de Vilhena</t>
  </si>
  <si>
    <t>Lucas Niero Flores</t>
  </si>
  <si>
    <t>Luciane Sanches</t>
  </si>
  <si>
    <t>Luis Antônio Sanada Rocha</t>
  </si>
  <si>
    <t>Luis Delfino César Junior</t>
  </si>
  <si>
    <t>Luis Marcelo Batista da Silva</t>
  </si>
  <si>
    <t>1ª Vara Cível da Comarca de Jaru</t>
  </si>
  <si>
    <t>Luiz Antônio Peixoto de Paula Luna</t>
  </si>
  <si>
    <t>Marcelo Tramontini</t>
  </si>
  <si>
    <t>1º Juizado da Infância e da Juventude da Comarca de Porto Velho</t>
  </si>
  <si>
    <t>Márcia Adriana Araújo Freitas Santana</t>
  </si>
  <si>
    <t>Márcia Cristina Rodrigues Masioli  Morais</t>
  </si>
  <si>
    <t>Juizado Especial Cível e Criminal de Ariquemes</t>
  </si>
  <si>
    <t>Márcia Regina Gomes Serafim</t>
  </si>
  <si>
    <t>1ª Vara Criminal da Comarca de Colorado D'Oeste</t>
  </si>
  <si>
    <t>Marco Antonio de Faria</t>
  </si>
  <si>
    <t>Fórum Juizado da Infância e Juventude Porto Velho/RO</t>
  </si>
  <si>
    <t>Marcos Alaor Diniz Grangeia</t>
  </si>
  <si>
    <t>Marcos Alberto Oldakowski</t>
  </si>
  <si>
    <t>5ª Vara Cível da Comarca de Ji-Paraná</t>
  </si>
  <si>
    <t>Marcus Vinícius dos Santos de Oliveira</t>
  </si>
  <si>
    <t>3ª Vara Cível da Comarca de Ariquemes</t>
  </si>
  <si>
    <t>Maria Abadia de Castro Mariano Soares Lima</t>
  </si>
  <si>
    <t>Juizado Especial Cível, Criminal e da Fazenda Pública da Comarca de Ji-Paraná</t>
  </si>
  <si>
    <t>Marialva Henriques Daldegan Bueno</t>
  </si>
  <si>
    <t>Mário José Milani e Silva</t>
  </si>
  <si>
    <t>4ª Vara Cível da Comarca de Cacoal</t>
  </si>
  <si>
    <t>Marisa de Almeida</t>
  </si>
  <si>
    <t>Maurício Pinto Ferreira</t>
  </si>
  <si>
    <t>Maximiliano Darcy David Deitos</t>
  </si>
  <si>
    <t>Maxulene de Sousa Freitas</t>
  </si>
  <si>
    <t>Michiely Aparecida Cabrera Valezi Benedeti</t>
  </si>
  <si>
    <t>2ª Vara Genérica da Comarca de Buritis</t>
  </si>
  <si>
    <t xml:space="preserve">Miguel Monico Neto                                                    </t>
  </si>
  <si>
    <t>Miria do Nascimento de Souza</t>
  </si>
  <si>
    <t>Mozart Hamilton Bueno</t>
  </si>
  <si>
    <t>Muhammad Hijazi Zaglout</t>
  </si>
  <si>
    <t>Nair Minhone</t>
  </si>
  <si>
    <t>Nelson Henri da Silva</t>
  </si>
  <si>
    <t>Omar Simão Chueiri</t>
  </si>
  <si>
    <t>Vara de Delitos de Trânsito da Comarca de Porto Velho</t>
  </si>
  <si>
    <t>Oscar Francisco Alves Júnior</t>
  </si>
  <si>
    <t>3ª Vara Criminal da Comarca de Ji-Paraná</t>
  </si>
  <si>
    <t>Osny Claro de Oliveira Júnior</t>
  </si>
  <si>
    <t>3ª Vara Cível da Comarca de Porto Velho</t>
  </si>
  <si>
    <t>Oudivanil de Marins</t>
  </si>
  <si>
    <t>Paulo José do Nascimento Fabrício</t>
  </si>
  <si>
    <t>Paulo Kiyochi Mori</t>
  </si>
  <si>
    <t>Paulo Roberto Pereira</t>
  </si>
  <si>
    <t>Pedro Sillas Carvalho</t>
  </si>
  <si>
    <t>Péricles Moreira Chagas</t>
  </si>
  <si>
    <t>Raduan Miguel Filho</t>
  </si>
  <si>
    <t>Rejane de Sousa Gonçalves Fraccaro</t>
  </si>
  <si>
    <t>Renato Bonifácio de Melo Dias</t>
  </si>
  <si>
    <t>Renato Martins Mimessi</t>
  </si>
  <si>
    <t>2ª Câmara Especial</t>
  </si>
  <si>
    <t>Ricardo Turesso</t>
  </si>
  <si>
    <t>Rinaldo Forti da Silva</t>
  </si>
  <si>
    <t>9ª Vara Cível da Comarca de Porto Velho</t>
  </si>
  <si>
    <t>Rita Polo Barini</t>
  </si>
  <si>
    <t>Roberta Cristina Garcia Macedo</t>
  </si>
  <si>
    <t>1ª Vara Criminal da Comarca de Pimenta Bueno</t>
  </si>
  <si>
    <t>Roberto Gil de Oliveira</t>
  </si>
  <si>
    <t>1º Juizado Especial Criminal da Comarca de Porto Velho</t>
  </si>
  <si>
    <t>Rogério Montai de Lima</t>
  </si>
  <si>
    <t>1ª Vara Criminal da Comarca de Ouro Preto do Oeste</t>
  </si>
  <si>
    <t>Roosevelt Queiroz Costa</t>
  </si>
  <si>
    <t>Rosemeire Conceição dos Santos Pereira de Souza</t>
  </si>
  <si>
    <t>6ª Vara Cível da Comarca de Porto Velho</t>
  </si>
  <si>
    <t>Rowilson Teixeira</t>
  </si>
  <si>
    <t>Rubens Vasconcelos Martins</t>
  </si>
  <si>
    <t>Salatiel Soares de Souza</t>
  </si>
  <si>
    <t>Sandra Aparecida Silvestre de Frias Torres</t>
  </si>
  <si>
    <t>3º Juizado Especial Cível da Comarca de Porto Velho</t>
  </si>
  <si>
    <t>Sandra Beatriz Merenda</t>
  </si>
  <si>
    <t>Sandra Martins Lopes</t>
  </si>
  <si>
    <t>Sansão Batista Saldanha</t>
  </si>
  <si>
    <t>Presidência</t>
  </si>
  <si>
    <t>Sebastião Teixeira Chaves</t>
  </si>
  <si>
    <t>Sérgio Alberto Nogueira de Lima</t>
  </si>
  <si>
    <t>Sérgio William Domingues Teixeira</t>
  </si>
  <si>
    <t>Vara de Execução de Penas e Medidas Alternativas de Comarca de Porto Velho</t>
  </si>
  <si>
    <t>Silvana Maria de Freitas</t>
  </si>
  <si>
    <t>Silvio Viana</t>
  </si>
  <si>
    <t>Simone de Melo</t>
  </si>
  <si>
    <t>Tânia Mara Guirro</t>
  </si>
  <si>
    <t>1ª Vara da Família da Comarca de Porto Velho</t>
  </si>
  <si>
    <t>Úrsula Gonçalves Theodoro de Faria Souza</t>
  </si>
  <si>
    <t>8ª Vara Cível da Comarca de Porto Velho</t>
  </si>
  <si>
    <t>Valdeci Castellar Citon</t>
  </si>
  <si>
    <t>Valdecir Ramos de Souza</t>
  </si>
  <si>
    <t>1ª Vara Criminal da Comarca de Ji-Paraná</t>
  </si>
  <si>
    <t>Valdirene Alves da Fonseca Clementele</t>
  </si>
  <si>
    <t>1ª Vara Cível da Comarca de Pimenta Bueno</t>
  </si>
  <si>
    <t>Valter de Oliveira</t>
  </si>
  <si>
    <t>Vinícius Bovo de Albuquerque Cabral</t>
  </si>
  <si>
    <t>3ª Vara Cível da Comarca de Vilhena</t>
  </si>
  <si>
    <t>Virgínia Maria de Abreu e Lima Guimarães</t>
  </si>
  <si>
    <t>Walter Muniz de Souza</t>
  </si>
  <si>
    <t>2ª Vara Cível da Comarca de Cacoal</t>
  </si>
  <si>
    <t>Walter Waltenberg Silva Junior</t>
  </si>
  <si>
    <t>Wanderley Jose Cardoso</t>
  </si>
  <si>
    <t>2ª Vara Genérica da Comarca de Espigão do Oeste</t>
  </si>
  <si>
    <t>Wilson Soares Gama</t>
  </si>
  <si>
    <t>Juizado Especial Cível e Criminal da Comarca de Pimenta Bueno</t>
  </si>
  <si>
    <t>Wilson Zauhy Filho</t>
  </si>
  <si>
    <t>Zelite Andrade Carneiro</t>
  </si>
  <si>
    <t>PEDIDO DE PROVIDÊNCIAS Nº 0001151-69.2016.200.0000-CNJ</t>
  </si>
  <si>
    <t>AÇÃO ORDINÁRIA Nº 053 e Nº 335-STF. PROC. 75524-91.2014 -TJ/RO</t>
  </si>
  <si>
    <t>JUROS/ATUALIZAÇÃO - AO 053 E 335 - STF</t>
  </si>
  <si>
    <t>LIC. ESPEC. PECUNIA</t>
  </si>
  <si>
    <t>BOLSA PESQUISA - RES. 007/2015-PR/TJRO</t>
  </si>
  <si>
    <t>PROCESSO ADMINISTRATIVO Nº 8006820-16.2016/TJRO</t>
  </si>
  <si>
    <t>GRATIFICAÇÃO DE DIREÇÃO DE FORUM</t>
  </si>
  <si>
    <t>ABONO PECUNIARIO</t>
  </si>
  <si>
    <t>GRAT. DOCENCIA CONTEUDISTA MESTRE  RES.022/13-PR</t>
  </si>
  <si>
    <t>GRATIFICAÇÃO JUIZ AUXILIAR DA PRESIDÊNCIA</t>
  </si>
  <si>
    <t>GRATIFICAÇÃO AULA EMERON</t>
  </si>
  <si>
    <t>GRAT. DOCENCIA CAPACITADOR MESTRE RES.022/13-PR</t>
  </si>
  <si>
    <t>GRATIFICAÇÃO JUIZ AUXILIAR DA CORREGEDORIA</t>
  </si>
  <si>
    <t>GRAT.  DOCENCIA CAPACITADOR ESPEC RES. 22/13-PR</t>
  </si>
  <si>
    <t xml:space="preserve">GRAT. PRESID. CÂMARA - LC. 94/93, ART.56, § 4º, II - COJE </t>
  </si>
  <si>
    <t>GRAT. ESP. CORREG GERAL-Art. 56,§5º do COJE</t>
  </si>
  <si>
    <t>GRAT. ESP. VICE PRES.- Art. 56, §5º do COJE</t>
  </si>
  <si>
    <t>ABONO PECUNIARIO (INF)</t>
  </si>
  <si>
    <t>GRATIFICAÇÃO DIRETOR EMERON</t>
  </si>
  <si>
    <t>GRAT. DOCENCIA CAPACITADOR DOUTOR. RES.022/13-PR</t>
  </si>
  <si>
    <t>GRAT. ESPEC. PRESID.-Art. 56, §5º do COJE</t>
  </si>
  <si>
    <t>Tribunal de Justiça do  Estado de Rondônia</t>
  </si>
  <si>
    <t>Pagamento a Sucessores</t>
  </si>
  <si>
    <t>Situação (*)</t>
  </si>
  <si>
    <t>(*) A Coluna  (G) foi adicionada para identificar os magistrados da ativa, aposentados, desligados e pagamento a sucessores de magistrados  falecidos.</t>
  </si>
  <si>
    <t>***.***.***-**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</si>
</sst>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mm/yy"/>
    <numFmt numFmtId="171" formatCode="0;;;@"/>
    <numFmt numFmtId="172" formatCode="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10" xfId="45" applyFont="1" applyBorder="1" applyAlignment="1">
      <alignment/>
    </xf>
    <xf numFmtId="0" fontId="0" fillId="0" borderId="10" xfId="4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0" borderId="10" xfId="48" applyBorder="1" applyAlignment="1">
      <alignment horizontal="center" vertical="center"/>
      <protection/>
    </xf>
    <xf numFmtId="0" fontId="4" fillId="0" borderId="14" xfId="48" applyBorder="1" applyAlignment="1">
      <alignment horizontal="center" vertical="center"/>
      <protection/>
    </xf>
    <xf numFmtId="4" fontId="2" fillId="33" borderId="17" xfId="0" applyNumberFormat="1" applyFont="1" applyFill="1" applyBorder="1" applyAlignment="1">
      <alignment horizontal="center" vertical="center" wrapText="1"/>
    </xf>
    <xf numFmtId="44" fontId="0" fillId="0" borderId="14" xfId="45" applyFont="1" applyBorder="1" applyAlignment="1">
      <alignment/>
    </xf>
    <xf numFmtId="4" fontId="2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71" fontId="0" fillId="0" borderId="13" xfId="0" applyNumberForma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12" xfId="0" applyNumberForma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71" fontId="0" fillId="0" borderId="20" xfId="0" applyNumberFormat="1" applyBorder="1" applyAlignment="1">
      <alignment horizontal="left" indent="1"/>
    </xf>
    <xf numFmtId="171" fontId="0" fillId="0" borderId="10" xfId="0" applyNumberFormat="1" applyBorder="1" applyAlignment="1">
      <alignment horizontal="left" indent="1"/>
    </xf>
    <xf numFmtId="0" fontId="0" fillId="0" borderId="21" xfId="0" applyNumberFormat="1" applyBorder="1" applyAlignment="1">
      <alignment horizontal="left" indent="1"/>
    </xf>
    <xf numFmtId="171" fontId="0" fillId="0" borderId="14" xfId="0" applyNumberFormat="1" applyBorder="1" applyAlignment="1">
      <alignment horizontal="left" indent="1"/>
    </xf>
    <xf numFmtId="0" fontId="0" fillId="0" borderId="10" xfId="0" applyNumberFormat="1" applyBorder="1" applyAlignment="1">
      <alignment horizontal="left" indent="1"/>
    </xf>
    <xf numFmtId="0" fontId="0" fillId="0" borderId="13" xfId="0" applyNumberFormat="1" applyBorder="1" applyAlignment="1">
      <alignment horizontal="left" inden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4" fillId="0" borderId="14" xfId="48" applyBorder="1" applyAlignment="1">
      <alignment horizontal="left" vertical="center" indent="1"/>
      <protection/>
    </xf>
    <xf numFmtId="0" fontId="4" fillId="0" borderId="10" xfId="48" applyBorder="1" applyAlignment="1">
      <alignment horizontal="left" vertical="center" indent="1"/>
      <protection/>
    </xf>
    <xf numFmtId="0" fontId="4" fillId="0" borderId="10" xfId="48" applyBorder="1" applyAlignment="1">
      <alignment horizontal="left" vertical="center" wrapText="1" indent="1"/>
      <protection/>
    </xf>
    <xf numFmtId="0" fontId="3" fillId="0" borderId="15" xfId="0" applyFont="1" applyBorder="1" applyAlignment="1">
      <alignment horizontal="left" indent="1"/>
    </xf>
    <xf numFmtId="14" fontId="0" fillId="0" borderId="23" xfId="0" applyNumberFormat="1" applyFont="1" applyBorder="1" applyAlignment="1">
      <alignment horizontal="left" vertical="center" indent="1"/>
    </xf>
    <xf numFmtId="170" fontId="0" fillId="0" borderId="24" xfId="0" applyNumberFormat="1" applyFont="1" applyBorder="1" applyAlignment="1">
      <alignment horizontal="left" vertical="center" indent="1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7" xfId="48" applyFont="1" applyBorder="1" applyAlignment="1">
      <alignment horizontal="left" vertical="center" indent="1"/>
      <protection/>
    </xf>
    <xf numFmtId="0" fontId="3" fillId="0" borderId="26" xfId="48" applyFont="1" applyBorder="1" applyAlignment="1">
      <alignment horizontal="left" vertical="center" indent="1"/>
      <protection/>
    </xf>
    <xf numFmtId="0" fontId="4" fillId="0" borderId="28" xfId="48" applyBorder="1" applyAlignment="1">
      <alignment horizontal="left" indent="1"/>
      <protection/>
    </xf>
    <xf numFmtId="0" fontId="4" fillId="0" borderId="29" xfId="48" applyBorder="1" applyAlignment="1">
      <alignment horizontal="left" indent="1"/>
      <protection/>
    </xf>
    <xf numFmtId="14" fontId="0" fillId="0" borderId="30" xfId="0" applyNumberFormat="1" applyFont="1" applyBorder="1" applyAlignment="1">
      <alignment horizontal="left" vertical="center" indent="1"/>
    </xf>
    <xf numFmtId="170" fontId="0" fillId="0" borderId="31" xfId="0" applyNumberFormat="1" applyFont="1" applyBorder="1" applyAlignment="1">
      <alignment horizontal="left" vertical="center" indent="1"/>
    </xf>
    <xf numFmtId="0" fontId="3" fillId="0" borderId="27" xfId="0" applyFont="1" applyBorder="1" applyAlignment="1">
      <alignment horizontal="left" indent="1"/>
    </xf>
    <xf numFmtId="0" fontId="43" fillId="0" borderId="27" xfId="0" applyNumberFormat="1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43" fillId="0" borderId="28" xfId="0" applyNumberFormat="1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43" fillId="0" borderId="33" xfId="0" applyNumberFormat="1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center" vertical="center" wrapText="1"/>
    </xf>
    <xf numFmtId="4" fontId="2" fillId="34" borderId="37" xfId="0" applyNumberFormat="1" applyFont="1" applyFill="1" applyBorder="1" applyAlignment="1">
      <alignment horizontal="center" vertical="center" wrapText="1"/>
    </xf>
    <xf numFmtId="4" fontId="5" fillId="34" borderId="37" xfId="0" applyNumberFormat="1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0" fontId="3" fillId="34" borderId="39" xfId="48" applyFont="1" applyFill="1" applyBorder="1" applyAlignment="1">
      <alignment horizontal="center" vertical="center"/>
      <protection/>
    </xf>
    <xf numFmtId="0" fontId="3" fillId="34" borderId="40" xfId="48" applyFont="1" applyFill="1" applyBorder="1" applyAlignment="1">
      <alignment horizontal="center" vertical="center"/>
      <protection/>
    </xf>
    <xf numFmtId="0" fontId="3" fillId="34" borderId="40" xfId="48" applyFont="1" applyFill="1" applyBorder="1" applyAlignment="1">
      <alignment horizontal="center" vertical="center" wrapText="1"/>
      <protection/>
    </xf>
    <xf numFmtId="0" fontId="3" fillId="34" borderId="39" xfId="48" applyFont="1" applyFill="1" applyBorder="1" applyAlignment="1">
      <alignment horizontal="center" vertical="center" wrapText="1"/>
      <protection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44" fontId="0" fillId="0" borderId="14" xfId="45" applyFont="1" applyBorder="1" applyAlignment="1">
      <alignment/>
    </xf>
    <xf numFmtId="0" fontId="0" fillId="0" borderId="14" xfId="45" applyNumberFormat="1" applyFont="1" applyBorder="1" applyAlignment="1">
      <alignment/>
    </xf>
    <xf numFmtId="4" fontId="5" fillId="34" borderId="42" xfId="0" applyNumberFormat="1" applyFont="1" applyFill="1" applyBorder="1" applyAlignment="1">
      <alignment horizontal="center" vertical="center" wrapText="1"/>
    </xf>
    <xf numFmtId="14" fontId="44" fillId="34" borderId="30" xfId="48" applyNumberFormat="1" applyFont="1" applyFill="1" applyBorder="1" applyAlignment="1">
      <alignment horizontal="left" vertical="center" indent="1"/>
      <protection/>
    </xf>
    <xf numFmtId="172" fontId="44" fillId="34" borderId="31" xfId="48" applyNumberFormat="1" applyFont="1" applyFill="1" applyBorder="1" applyAlignment="1">
      <alignment horizontal="left" vertical="center" indent="1"/>
      <protection/>
    </xf>
    <xf numFmtId="0" fontId="4" fillId="0" borderId="44" xfId="48" applyBorder="1" applyAlignment="1">
      <alignment horizontal="left" vertical="center" wrapText="1" indent="1"/>
      <protection/>
    </xf>
    <xf numFmtId="0" fontId="4" fillId="0" borderId="32" xfId="48" applyBorder="1" applyAlignment="1">
      <alignment horizontal="left" vertical="center" wrapText="1" indent="1"/>
      <protection/>
    </xf>
    <xf numFmtId="0" fontId="3" fillId="0" borderId="32" xfId="48" applyFont="1" applyBorder="1" applyAlignment="1">
      <alignment horizontal="left" vertical="center" wrapText="1" indent="1"/>
      <protection/>
    </xf>
    <xf numFmtId="0" fontId="4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4" fontId="2" fillId="33" borderId="4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 indent="1"/>
    </xf>
    <xf numFmtId="0" fontId="2" fillId="34" borderId="3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45" fillId="33" borderId="47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left" vertical="center" indent="1"/>
    </xf>
    <xf numFmtId="0" fontId="46" fillId="34" borderId="45" xfId="0" applyFont="1" applyFill="1" applyBorder="1" applyAlignment="1">
      <alignment horizontal="left" vertical="center" indent="1"/>
    </xf>
    <xf numFmtId="0" fontId="46" fillId="34" borderId="28" xfId="0" applyFont="1" applyFill="1" applyBorder="1" applyAlignment="1">
      <alignment horizontal="left" vertical="center" indent="1"/>
    </xf>
    <xf numFmtId="0" fontId="46" fillId="34" borderId="49" xfId="0" applyFont="1" applyFill="1" applyBorder="1" applyAlignment="1">
      <alignment horizontal="left" vertical="center" indent="1"/>
    </xf>
    <xf numFmtId="170" fontId="46" fillId="36" borderId="21" xfId="0" applyNumberFormat="1" applyFont="1" applyFill="1" applyBorder="1" applyAlignment="1">
      <alignment horizontal="left" vertical="center" indent="1"/>
    </xf>
    <xf numFmtId="170" fontId="46" fillId="36" borderId="10" xfId="0" applyNumberFormat="1" applyFont="1" applyFill="1" applyBorder="1" applyAlignment="1">
      <alignment horizontal="left" vertical="center" indent="1"/>
    </xf>
    <xf numFmtId="170" fontId="46" fillId="36" borderId="32" xfId="0" applyNumberFormat="1" applyFont="1" applyFill="1" applyBorder="1" applyAlignment="1">
      <alignment horizontal="left" vertical="center" indent="1"/>
    </xf>
    <xf numFmtId="170" fontId="46" fillId="36" borderId="11" xfId="0" applyNumberFormat="1" applyFont="1" applyFill="1" applyBorder="1" applyAlignment="1">
      <alignment horizontal="left" vertical="center" indent="1"/>
    </xf>
    <xf numFmtId="14" fontId="46" fillId="36" borderId="26" xfId="0" applyNumberFormat="1" applyFont="1" applyFill="1" applyBorder="1" applyAlignment="1">
      <alignment horizontal="left" vertical="center" indent="1"/>
    </xf>
    <xf numFmtId="14" fontId="46" fillId="36" borderId="16" xfId="0" applyNumberFormat="1" applyFont="1" applyFill="1" applyBorder="1" applyAlignment="1">
      <alignment horizontal="left" vertical="center" indent="1"/>
    </xf>
    <xf numFmtId="14" fontId="46" fillId="36" borderId="29" xfId="0" applyNumberFormat="1" applyFont="1" applyFill="1" applyBorder="1" applyAlignment="1">
      <alignment horizontal="left" vertical="center" indent="1"/>
    </xf>
    <xf numFmtId="14" fontId="46" fillId="36" borderId="19" xfId="0" applyNumberFormat="1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24" xfId="0" applyFont="1" applyFill="1" applyBorder="1" applyAlignment="1">
      <alignment horizontal="left" vertical="center" wrapText="1" indent="1"/>
    </xf>
    <xf numFmtId="4" fontId="2" fillId="34" borderId="49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45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/>
    </xf>
    <xf numFmtId="4" fontId="2" fillId="33" borderId="37" xfId="0" applyNumberFormat="1" applyFont="1" applyFill="1" applyBorder="1" applyAlignment="1">
      <alignment horizontal="center" vertical="center"/>
    </xf>
    <xf numFmtId="4" fontId="2" fillId="33" borderId="42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indent="1"/>
    </xf>
    <xf numFmtId="0" fontId="3" fillId="0" borderId="44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4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/>
    </xf>
    <xf numFmtId="4" fontId="2" fillId="33" borderId="43" xfId="0" applyNumberFormat="1" applyFont="1" applyFill="1" applyBorder="1" applyAlignment="1">
      <alignment horizontal="center" vertical="center"/>
    </xf>
    <xf numFmtId="4" fontId="2" fillId="33" borderId="48" xfId="0" applyNumberFormat="1" applyFont="1" applyFill="1" applyBorder="1" applyAlignment="1">
      <alignment horizontal="center" vertical="center"/>
    </xf>
    <xf numFmtId="0" fontId="4" fillId="0" borderId="51" xfId="48" applyBorder="1" applyAlignment="1">
      <alignment horizontal="center" vertical="center" wrapText="1"/>
      <protection/>
    </xf>
    <xf numFmtId="0" fontId="4" fillId="0" borderId="39" xfId="48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2"/>
  <sheetViews>
    <sheetView tabSelected="1" zoomScalePageLayoutView="0" workbookViewId="0" topLeftCell="A145">
      <selection activeCell="B159" sqref="B159"/>
    </sheetView>
  </sheetViews>
  <sheetFormatPr defaultColWidth="18.421875" defaultRowHeight="15"/>
  <cols>
    <col min="1" max="1" width="22.57421875" style="0" customWidth="1"/>
    <col min="2" max="2" width="41.140625" style="27" customWidth="1"/>
    <col min="3" max="3" width="41.140625" style="22" customWidth="1"/>
    <col min="4" max="4" width="47.00390625" style="29" customWidth="1"/>
    <col min="5" max="6" width="19.7109375" style="1" customWidth="1"/>
    <col min="7" max="7" width="14.421875" style="1" customWidth="1"/>
    <col min="8" max="8" width="12.28125" style="1" customWidth="1"/>
    <col min="9" max="9" width="15.140625" style="1" customWidth="1"/>
    <col min="10" max="10" width="12.00390625" style="1" customWidth="1"/>
    <col min="11" max="11" width="12.57421875" style="1" customWidth="1"/>
    <col min="12" max="12" width="13.140625" style="1" customWidth="1"/>
    <col min="13" max="13" width="16.8515625" style="1" customWidth="1"/>
    <col min="14" max="14" width="12.57421875" style="1" customWidth="1"/>
    <col min="15" max="15" width="12.7109375" style="1" customWidth="1"/>
    <col min="16" max="16" width="17.7109375" style="1" customWidth="1"/>
    <col min="17" max="17" width="12.140625" style="2" customWidth="1"/>
  </cols>
  <sheetData>
    <row r="1" spans="1:17" ht="19.5" thickBot="1">
      <c r="A1" s="93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24" ht="15">
      <c r="A2" s="6" t="s">
        <v>26</v>
      </c>
      <c r="B2" s="24"/>
      <c r="C2" s="24"/>
      <c r="D2" s="2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 t="s">
        <v>18</v>
      </c>
      <c r="B3" s="24"/>
      <c r="C3" s="24"/>
      <c r="D3" s="2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6" t="s">
        <v>19</v>
      </c>
      <c r="B4" s="24"/>
      <c r="C4" s="24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>
      <c r="A5" s="6" t="s">
        <v>13</v>
      </c>
      <c r="B5" s="24"/>
      <c r="C5" s="24"/>
      <c r="D5" s="2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6" t="s">
        <v>14</v>
      </c>
      <c r="B6" s="24"/>
      <c r="C6" s="24"/>
      <c r="D6" s="2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>
      <c r="A7" s="6" t="s">
        <v>20</v>
      </c>
      <c r="B7" s="24"/>
      <c r="C7" s="24"/>
      <c r="D7" s="2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>
      <c r="A8" s="6" t="s">
        <v>21</v>
      </c>
      <c r="B8" s="24"/>
      <c r="C8" s="24"/>
      <c r="D8" s="2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>
      <c r="A9" s="6" t="s">
        <v>22</v>
      </c>
      <c r="B9" s="24"/>
      <c r="C9" s="24"/>
      <c r="D9" s="2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>
      <c r="A10" s="6" t="s">
        <v>23</v>
      </c>
      <c r="B10" s="24"/>
      <c r="C10" s="24"/>
      <c r="D10" s="2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">
      <c r="A11" s="6" t="s">
        <v>24</v>
      </c>
      <c r="B11" s="24"/>
      <c r="C11" s="24"/>
      <c r="D11" s="2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6" t="s">
        <v>15</v>
      </c>
      <c r="B12" s="24"/>
      <c r="C12" s="24"/>
      <c r="D12" s="2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6" t="s">
        <v>25</v>
      </c>
      <c r="B13" s="24"/>
      <c r="C13" s="24"/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54.25" customHeight="1">
      <c r="A14" s="57" t="s">
        <v>72</v>
      </c>
      <c r="B14" s="58" t="s">
        <v>34</v>
      </c>
      <c r="C14" s="91" t="s">
        <v>73</v>
      </c>
      <c r="D14" s="92"/>
      <c r="E14" s="92"/>
      <c r="F14" s="9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75" thickBot="1">
      <c r="A15" s="7"/>
      <c r="B15" s="19"/>
      <c r="C15" s="19"/>
      <c r="D15" s="1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17" ht="15" customHeight="1">
      <c r="A16" s="47" t="s">
        <v>29</v>
      </c>
      <c r="B16" s="50"/>
      <c r="C16" s="54"/>
      <c r="D16" s="96" t="s">
        <v>428</v>
      </c>
      <c r="E16" s="97"/>
      <c r="F16" s="98"/>
      <c r="G16" s="99"/>
      <c r="H16" s="7"/>
      <c r="I16" s="7"/>
      <c r="J16" s="7"/>
      <c r="K16"/>
      <c r="L16"/>
      <c r="M16"/>
      <c r="N16"/>
      <c r="O16"/>
      <c r="P16"/>
      <c r="Q16"/>
    </row>
    <row r="17" spans="1:17" ht="15.75">
      <c r="A17" s="48" t="s">
        <v>1</v>
      </c>
      <c r="B17" s="51"/>
      <c r="C17" s="55"/>
      <c r="D17" s="100">
        <v>43040</v>
      </c>
      <c r="E17" s="101"/>
      <c r="F17" s="102"/>
      <c r="G17" s="103"/>
      <c r="H17"/>
      <c r="I17"/>
      <c r="J17"/>
      <c r="K17"/>
      <c r="L17"/>
      <c r="M17"/>
      <c r="N17"/>
      <c r="O17"/>
      <c r="P17"/>
      <c r="Q17"/>
    </row>
    <row r="18" spans="1:17" ht="16.5" thickBot="1">
      <c r="A18" s="49" t="s">
        <v>0</v>
      </c>
      <c r="B18" s="52"/>
      <c r="C18" s="56"/>
      <c r="D18" s="104">
        <v>43080</v>
      </c>
      <c r="E18" s="105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5">
      <c r="A19" s="87" t="s">
        <v>8</v>
      </c>
      <c r="B19" s="108" t="s">
        <v>3</v>
      </c>
      <c r="C19" s="89" t="s">
        <v>4</v>
      </c>
      <c r="D19" s="89" t="s">
        <v>5</v>
      </c>
      <c r="E19" s="112"/>
      <c r="F19" s="112"/>
      <c r="G19" s="113"/>
      <c r="H19" s="114"/>
      <c r="I19" s="114"/>
      <c r="J19" s="114" t="s">
        <v>2</v>
      </c>
      <c r="K19" s="114"/>
      <c r="L19" s="114"/>
      <c r="M19" s="114"/>
      <c r="N19" s="114"/>
      <c r="O19" s="83" t="s">
        <v>12</v>
      </c>
      <c r="P19" s="85" t="s">
        <v>43</v>
      </c>
      <c r="Q19" s="110" t="s">
        <v>44</v>
      </c>
    </row>
    <row r="20" spans="1:17" ht="36.75" thickBot="1">
      <c r="A20" s="88"/>
      <c r="B20" s="109"/>
      <c r="C20" s="90"/>
      <c r="D20" s="90"/>
      <c r="E20" s="59" t="s">
        <v>38</v>
      </c>
      <c r="F20" s="16" t="s">
        <v>64</v>
      </c>
      <c r="G20" s="13" t="s">
        <v>9</v>
      </c>
      <c r="H20" s="13" t="s">
        <v>65</v>
      </c>
      <c r="I20" s="13" t="s">
        <v>10</v>
      </c>
      <c r="J20" s="60" t="s">
        <v>39</v>
      </c>
      <c r="K20" s="60" t="s">
        <v>40</v>
      </c>
      <c r="L20" s="60" t="s">
        <v>41</v>
      </c>
      <c r="M20" s="60" t="s">
        <v>42</v>
      </c>
      <c r="N20" s="13" t="s">
        <v>11</v>
      </c>
      <c r="O20" s="84"/>
      <c r="P20" s="86"/>
      <c r="Q20" s="111"/>
    </row>
    <row r="21" spans="1:17" ht="15">
      <c r="A21" s="15" t="str">
        <f>'Dados Cadastrais'!A5</f>
        <v>***.***.***-**</v>
      </c>
      <c r="B21" s="26" t="str">
        <f>'Dados Cadastrais'!B5</f>
        <v>Acir Teixeira Grécia</v>
      </c>
      <c r="C21" s="25" t="s">
        <v>77</v>
      </c>
      <c r="D21" s="28" t="s">
        <v>75</v>
      </c>
      <c r="E21" s="11">
        <v>28947.55</v>
      </c>
      <c r="F21" s="11">
        <f>'Subsídio - Direitos Pessoais'!H6</f>
        <v>0</v>
      </c>
      <c r="G21" s="11">
        <f>Indenizações!O6</f>
        <v>7389.51</v>
      </c>
      <c r="H21" s="11">
        <f>'Direitos Eventuais'!Q6</f>
        <v>0</v>
      </c>
      <c r="I21" s="11">
        <f>SUM(E21:H21)</f>
        <v>36337.06</v>
      </c>
      <c r="J21" s="11">
        <v>3328.97</v>
      </c>
      <c r="K21" s="11">
        <v>6071.48</v>
      </c>
      <c r="L21" s="11">
        <v>580.78</v>
      </c>
      <c r="M21" s="11">
        <v>0</v>
      </c>
      <c r="N21" s="11">
        <f>SUM(J21:M21)</f>
        <v>9981.23</v>
      </c>
      <c r="O21" s="11">
        <f>I21-N21</f>
        <v>26355.829999999998</v>
      </c>
      <c r="P21" s="11">
        <v>0</v>
      </c>
      <c r="Q21" s="12">
        <v>3805.1</v>
      </c>
    </row>
    <row r="22" spans="1:17" ht="15">
      <c r="A22" s="15" t="str">
        <f>'Dados Cadastrais'!A6</f>
        <v>***.***.***-**</v>
      </c>
      <c r="B22" s="26" t="str">
        <f>'Dados Cadastrais'!B6</f>
        <v>Adilson Florêncio de Alencar</v>
      </c>
      <c r="C22" s="26" t="s">
        <v>81</v>
      </c>
      <c r="D22" s="26" t="s">
        <v>80</v>
      </c>
      <c r="E22" s="1">
        <v>36565.33</v>
      </c>
      <c r="F22" s="11">
        <f>'Subsídio - Direitos Pessoais'!H7</f>
        <v>0</v>
      </c>
      <c r="G22" s="11">
        <f>Indenizações!O7</f>
        <v>49539.42</v>
      </c>
      <c r="H22" s="11">
        <f>'Direitos Eventuais'!Q7</f>
        <v>0</v>
      </c>
      <c r="I22" s="11">
        <f>SUM(E22:H22)</f>
        <v>86104.75</v>
      </c>
      <c r="J22" s="1">
        <v>3246.64</v>
      </c>
      <c r="K22" s="1">
        <v>6999.04</v>
      </c>
      <c r="L22" s="1">
        <v>5534.72</v>
      </c>
      <c r="M22" s="1">
        <v>2802.33</v>
      </c>
      <c r="N22" s="11">
        <f aca="true" t="shared" si="0" ref="N22:N85">SUM(J22:M22)</f>
        <v>18582.730000000003</v>
      </c>
      <c r="O22" s="11">
        <f aca="true" t="shared" si="1" ref="O22:O85">I22-N22</f>
        <v>67522.01999999999</v>
      </c>
      <c r="P22" s="11">
        <v>0</v>
      </c>
      <c r="Q22" s="2">
        <v>0</v>
      </c>
    </row>
    <row r="23" spans="1:17" ht="15">
      <c r="A23" s="15" t="str">
        <f>'Dados Cadastrais'!A7</f>
        <v>***.***.***-**</v>
      </c>
      <c r="B23" s="26" t="str">
        <f>'Dados Cadastrais'!B7</f>
        <v>Adip Chaim Elias Homsi Neto</v>
      </c>
      <c r="C23" s="26" t="s">
        <v>85</v>
      </c>
      <c r="D23" s="26" t="s">
        <v>84</v>
      </c>
      <c r="E23" s="1">
        <v>24818.91</v>
      </c>
      <c r="F23" s="11">
        <f>'Subsídio - Direitos Pessoais'!H8</f>
        <v>0</v>
      </c>
      <c r="G23" s="11">
        <f>Indenizações!O8</f>
        <v>5322.84</v>
      </c>
      <c r="H23" s="11">
        <f>'Direitos Eventuais'!Q8</f>
        <v>0</v>
      </c>
      <c r="I23" s="11">
        <f aca="true" t="shared" si="2" ref="I23:I86">SUM(E23:H23)</f>
        <v>30141.75</v>
      </c>
      <c r="J23" s="1">
        <v>2854.17</v>
      </c>
      <c r="K23" s="1">
        <v>5066.67</v>
      </c>
      <c r="L23" s="1">
        <v>580.78</v>
      </c>
      <c r="M23" s="1">
        <v>0</v>
      </c>
      <c r="N23" s="11">
        <f t="shared" si="0"/>
        <v>8501.62</v>
      </c>
      <c r="O23" s="11">
        <f t="shared" si="1"/>
        <v>21640.129999999997</v>
      </c>
      <c r="P23" s="11">
        <v>0</v>
      </c>
      <c r="Q23" s="2">
        <v>0</v>
      </c>
    </row>
    <row r="24" spans="1:17" ht="15">
      <c r="A24" s="15" t="str">
        <f>'Dados Cadastrais'!A8</f>
        <v>***.***.***-**</v>
      </c>
      <c r="B24" s="26" t="str">
        <f>'Dados Cadastrais'!B8</f>
        <v>Adolfo Theodoro Naujorks Neto                                         </v>
      </c>
      <c r="C24" s="26" t="s">
        <v>77</v>
      </c>
      <c r="D24" s="26" t="s">
        <v>87</v>
      </c>
      <c r="E24" s="1">
        <v>28947.55</v>
      </c>
      <c r="F24" s="11">
        <f>'Subsídio - Direitos Pessoais'!H9</f>
        <v>0</v>
      </c>
      <c r="G24" s="11">
        <f>Indenizações!O9</f>
        <v>9156.4</v>
      </c>
      <c r="H24" s="11">
        <f>'Direitos Eventuais'!Q9</f>
        <v>1574.34</v>
      </c>
      <c r="I24" s="11">
        <f t="shared" si="2"/>
        <v>39678.28999999999</v>
      </c>
      <c r="J24" s="1">
        <v>3328.97</v>
      </c>
      <c r="K24" s="1">
        <v>4414.15</v>
      </c>
      <c r="L24" s="1">
        <v>757.47</v>
      </c>
      <c r="M24" s="1">
        <v>0</v>
      </c>
      <c r="N24" s="11">
        <f t="shared" si="0"/>
        <v>8500.589999999998</v>
      </c>
      <c r="O24" s="11">
        <f t="shared" si="1"/>
        <v>31177.699999999997</v>
      </c>
      <c r="P24" s="11">
        <v>0</v>
      </c>
      <c r="Q24" s="2">
        <v>0</v>
      </c>
    </row>
    <row r="25" spans="1:17" ht="15">
      <c r="A25" s="15" t="str">
        <f>'Dados Cadastrais'!A9</f>
        <v>***.***.***-**</v>
      </c>
      <c r="B25" s="26" t="str">
        <f>'Dados Cadastrais'!B9</f>
        <v>Adriano Lima Toldo</v>
      </c>
      <c r="C25" s="26" t="s">
        <v>90</v>
      </c>
      <c r="D25" s="26" t="s">
        <v>89</v>
      </c>
      <c r="E25" s="1">
        <v>27500.18</v>
      </c>
      <c r="F25" s="11">
        <f>'Subsídio - Direitos Pessoais'!H10</f>
        <v>0</v>
      </c>
      <c r="G25" s="11">
        <f>Indenizações!O10</f>
        <v>5725.03</v>
      </c>
      <c r="H25" s="11">
        <f>'Direitos Eventuais'!Q10</f>
        <v>0</v>
      </c>
      <c r="I25" s="11">
        <f t="shared" si="2"/>
        <v>33225.21</v>
      </c>
      <c r="J25" s="1">
        <v>3162.52</v>
      </c>
      <c r="K25" s="1">
        <v>5823.5</v>
      </c>
      <c r="L25" s="1">
        <v>580.78</v>
      </c>
      <c r="M25" s="1">
        <v>0</v>
      </c>
      <c r="N25" s="11">
        <f t="shared" si="0"/>
        <v>9566.800000000001</v>
      </c>
      <c r="O25" s="11">
        <f t="shared" si="1"/>
        <v>23658.409999999996</v>
      </c>
      <c r="P25" s="11">
        <v>0</v>
      </c>
      <c r="Q25" s="2">
        <v>6403.58</v>
      </c>
    </row>
    <row r="26" spans="1:17" ht="15">
      <c r="A26" s="15" t="str">
        <f>'Dados Cadastrais'!A10</f>
        <v>***.***.***-**</v>
      </c>
      <c r="B26" s="26" t="str">
        <f>'Dados Cadastrais'!B10</f>
        <v>Aldemir de Oliveira</v>
      </c>
      <c r="C26" s="26" t="s">
        <v>77</v>
      </c>
      <c r="D26" s="26" t="s">
        <v>92</v>
      </c>
      <c r="E26" s="1">
        <v>28947.55</v>
      </c>
      <c r="F26" s="11">
        <f>'Subsídio - Direitos Pessoais'!H11</f>
        <v>0</v>
      </c>
      <c r="G26" s="11">
        <f>Indenizações!O11</f>
        <v>18819.86</v>
      </c>
      <c r="H26" s="11">
        <f>'Direitos Eventuais'!Q11</f>
        <v>0</v>
      </c>
      <c r="I26" s="11">
        <f t="shared" si="2"/>
        <v>47767.41</v>
      </c>
      <c r="J26" s="1">
        <v>3328.97</v>
      </c>
      <c r="K26" s="1">
        <v>3442.59</v>
      </c>
      <c r="L26" s="1">
        <v>1723.82</v>
      </c>
      <c r="M26" s="1">
        <v>0</v>
      </c>
      <c r="N26" s="11">
        <f t="shared" si="0"/>
        <v>8495.38</v>
      </c>
      <c r="O26" s="11">
        <f t="shared" si="1"/>
        <v>39272.030000000006</v>
      </c>
      <c r="P26" s="11">
        <v>0</v>
      </c>
      <c r="Q26" s="2">
        <v>0</v>
      </c>
    </row>
    <row r="27" spans="1:17" ht="15">
      <c r="A27" s="15" t="str">
        <f>'Dados Cadastrais'!A11</f>
        <v>***.***.***-**</v>
      </c>
      <c r="B27" s="26" t="str">
        <f>'Dados Cadastrais'!B11</f>
        <v>Alencar das Neves Brilhante</v>
      </c>
      <c r="C27" s="26" t="s">
        <v>95</v>
      </c>
      <c r="D27" s="26" t="s">
        <v>94</v>
      </c>
      <c r="E27" s="1">
        <v>26125.17</v>
      </c>
      <c r="F27" s="11">
        <f>'Subsídio - Direitos Pessoais'!H12</f>
        <v>0</v>
      </c>
      <c r="G27" s="11">
        <f>Indenizações!O12</f>
        <v>5518.780000000001</v>
      </c>
      <c r="H27" s="11">
        <f>'Direitos Eventuais'!Q12</f>
        <v>1306.26</v>
      </c>
      <c r="I27" s="11">
        <f t="shared" si="2"/>
        <v>32950.21</v>
      </c>
      <c r="J27" s="1">
        <v>3004.39</v>
      </c>
      <c r="K27" s="1">
        <v>6633.89</v>
      </c>
      <c r="L27" s="1">
        <v>580.78</v>
      </c>
      <c r="M27" s="1">
        <v>0</v>
      </c>
      <c r="N27" s="11">
        <f t="shared" si="0"/>
        <v>10219.060000000001</v>
      </c>
      <c r="O27" s="11">
        <f t="shared" si="1"/>
        <v>22731.149999999998</v>
      </c>
      <c r="P27" s="11">
        <v>0</v>
      </c>
      <c r="Q27" s="2">
        <v>0</v>
      </c>
    </row>
    <row r="28" spans="1:17" ht="15">
      <c r="A28" s="15" t="str">
        <f>'Dados Cadastrais'!A12</f>
        <v>***.***.***-**</v>
      </c>
      <c r="B28" s="26" t="str">
        <f>'Dados Cadastrais'!B12</f>
        <v>Alex Balmant</v>
      </c>
      <c r="C28" s="26" t="s">
        <v>90</v>
      </c>
      <c r="D28" s="26" t="s">
        <v>97</v>
      </c>
      <c r="E28" s="1">
        <v>27500.18</v>
      </c>
      <c r="F28" s="11">
        <f>'Subsídio - Direitos Pessoais'!H13</f>
        <v>0</v>
      </c>
      <c r="G28" s="11">
        <f>Indenizações!O13</f>
        <v>5725.03</v>
      </c>
      <c r="H28" s="11">
        <f>'Direitos Eventuais'!Q13</f>
        <v>22458.48</v>
      </c>
      <c r="I28" s="11">
        <f t="shared" si="2"/>
        <v>55683.69</v>
      </c>
      <c r="J28" s="1">
        <v>3162.52</v>
      </c>
      <c r="K28" s="1">
        <v>6097.35</v>
      </c>
      <c r="L28" s="1">
        <v>580.78</v>
      </c>
      <c r="M28" s="1">
        <v>0</v>
      </c>
      <c r="N28" s="11">
        <f t="shared" si="0"/>
        <v>9840.650000000001</v>
      </c>
      <c r="O28" s="11">
        <f t="shared" si="1"/>
        <v>45843.04</v>
      </c>
      <c r="P28" s="11">
        <v>0</v>
      </c>
      <c r="Q28" s="2">
        <v>0</v>
      </c>
    </row>
    <row r="29" spans="1:17" ht="15">
      <c r="A29" s="15" t="str">
        <f>'Dados Cadastrais'!A13</f>
        <v>***.***.***-**</v>
      </c>
      <c r="B29" s="26" t="str">
        <f>'Dados Cadastrais'!B13</f>
        <v>Alexandre Miguel</v>
      </c>
      <c r="C29" s="26" t="s">
        <v>81</v>
      </c>
      <c r="D29" s="26" t="s">
        <v>99</v>
      </c>
      <c r="E29" s="1">
        <v>30471.11</v>
      </c>
      <c r="F29" s="11">
        <f>'Subsídio - Direitos Pessoais'!H14</f>
        <v>0</v>
      </c>
      <c r="G29" s="11">
        <f>Indenizações!O14</f>
        <v>70435.82</v>
      </c>
      <c r="H29" s="11">
        <f>'Direitos Eventuais'!Q14</f>
        <v>8100</v>
      </c>
      <c r="I29" s="11">
        <f t="shared" si="2"/>
        <v>109006.93000000001</v>
      </c>
      <c r="J29" s="1">
        <v>3504.18</v>
      </c>
      <c r="K29" s="1">
        <v>9507.73</v>
      </c>
      <c r="L29" s="1">
        <v>580.78</v>
      </c>
      <c r="M29" s="1">
        <v>0</v>
      </c>
      <c r="N29" s="11">
        <f t="shared" si="0"/>
        <v>13592.69</v>
      </c>
      <c r="O29" s="11">
        <f t="shared" si="1"/>
        <v>95414.24</v>
      </c>
      <c r="P29" s="11">
        <v>0</v>
      </c>
      <c r="Q29" s="2">
        <v>2802.05</v>
      </c>
    </row>
    <row r="30" spans="1:17" ht="15">
      <c r="A30" s="15" t="str">
        <f>'Dados Cadastrais'!A14</f>
        <v>***.***.***-**</v>
      </c>
      <c r="B30" s="26" t="str">
        <f>'Dados Cadastrais'!B14</f>
        <v>Álvaro Kalix Ferro</v>
      </c>
      <c r="C30" s="26" t="s">
        <v>77</v>
      </c>
      <c r="D30" s="26" t="s">
        <v>101</v>
      </c>
      <c r="E30" s="1">
        <v>28947.55</v>
      </c>
      <c r="F30" s="11">
        <f>'Subsídio - Direitos Pessoais'!H15</f>
        <v>0</v>
      </c>
      <c r="G30" s="11">
        <f>Indenizações!O15</f>
        <v>45701.37</v>
      </c>
      <c r="H30" s="11">
        <f>'Direitos Eventuais'!Q15</f>
        <v>1447.38</v>
      </c>
      <c r="I30" s="11">
        <f t="shared" si="2"/>
        <v>76096.3</v>
      </c>
      <c r="J30" s="1">
        <v>3328.97</v>
      </c>
      <c r="K30" s="1">
        <v>6521.64</v>
      </c>
      <c r="L30" s="1">
        <v>1372.47</v>
      </c>
      <c r="M30" s="1">
        <v>0</v>
      </c>
      <c r="N30" s="11">
        <f t="shared" si="0"/>
        <v>11223.08</v>
      </c>
      <c r="O30" s="11">
        <f t="shared" si="1"/>
        <v>64873.22</v>
      </c>
      <c r="P30" s="11">
        <v>0</v>
      </c>
      <c r="Q30" s="2">
        <v>5979.44</v>
      </c>
    </row>
    <row r="31" spans="1:17" ht="15">
      <c r="A31" s="15" t="str">
        <f>'Dados Cadastrais'!A15</f>
        <v>***.***.***-**</v>
      </c>
      <c r="B31" s="26" t="str">
        <f>'Dados Cadastrais'!B15</f>
        <v>Amauri Lemes</v>
      </c>
      <c r="C31" s="26" t="s">
        <v>77</v>
      </c>
      <c r="D31" s="26" t="s">
        <v>103</v>
      </c>
      <c r="E31" s="1">
        <v>28947.55</v>
      </c>
      <c r="F31" s="11">
        <f>'Subsídio - Direitos Pessoais'!H16</f>
        <v>3328.97</v>
      </c>
      <c r="G31" s="11">
        <f>Indenizações!O16</f>
        <v>7389.51</v>
      </c>
      <c r="H31" s="11">
        <f>'Direitos Eventuais'!Q16</f>
        <v>530.71</v>
      </c>
      <c r="I31" s="11">
        <f t="shared" si="2"/>
        <v>40196.74</v>
      </c>
      <c r="J31" s="1">
        <v>3328.97</v>
      </c>
      <c r="K31" s="1">
        <v>5339.78</v>
      </c>
      <c r="L31" s="1">
        <v>580.78</v>
      </c>
      <c r="M31" s="1">
        <v>0</v>
      </c>
      <c r="N31" s="11">
        <f t="shared" si="0"/>
        <v>9249.53</v>
      </c>
      <c r="O31" s="11">
        <f t="shared" si="1"/>
        <v>30947.21</v>
      </c>
      <c r="P31" s="11">
        <v>0</v>
      </c>
      <c r="Q31" s="2">
        <v>1358.98</v>
      </c>
    </row>
    <row r="32" spans="1:17" ht="15">
      <c r="A32" s="15" t="str">
        <f>'Dados Cadastrais'!A16</f>
        <v>***.***.***-**</v>
      </c>
      <c r="B32" s="26" t="str">
        <f>'Dados Cadastrais'!B16</f>
        <v>Ana Valéria de Queiroz Santiago Zipparro</v>
      </c>
      <c r="C32" s="26" t="s">
        <v>77</v>
      </c>
      <c r="D32" s="26" t="s">
        <v>105</v>
      </c>
      <c r="E32" s="1">
        <v>28947.55</v>
      </c>
      <c r="F32" s="11">
        <f>'Subsídio - Direitos Pessoais'!H17</f>
        <v>0</v>
      </c>
      <c r="G32" s="11">
        <f>Indenizações!O17</f>
        <v>5942.13</v>
      </c>
      <c r="H32" s="11">
        <f>'Direitos Eventuais'!Q17</f>
        <v>0</v>
      </c>
      <c r="I32" s="11">
        <f t="shared" si="2"/>
        <v>34889.68</v>
      </c>
      <c r="J32" s="1">
        <v>3328.97</v>
      </c>
      <c r="K32" s="1">
        <v>6123.61</v>
      </c>
      <c r="L32" s="1">
        <v>580.78</v>
      </c>
      <c r="M32" s="1">
        <v>0</v>
      </c>
      <c r="N32" s="11">
        <f t="shared" si="0"/>
        <v>10033.36</v>
      </c>
      <c r="O32" s="11">
        <f t="shared" si="1"/>
        <v>24856.32</v>
      </c>
      <c r="P32" s="11">
        <v>0</v>
      </c>
      <c r="Q32" s="2">
        <v>2717.93</v>
      </c>
    </row>
    <row r="33" spans="1:17" ht="15">
      <c r="A33" s="15" t="str">
        <f>'Dados Cadastrais'!A17</f>
        <v>***.***.***-**</v>
      </c>
      <c r="B33" s="26" t="str">
        <f>'Dados Cadastrais'!B17</f>
        <v>Andresson Cavalcante Fecury</v>
      </c>
      <c r="C33" s="26" t="s">
        <v>90</v>
      </c>
      <c r="D33" s="26" t="s">
        <v>107</v>
      </c>
      <c r="E33" s="1">
        <v>27500.18</v>
      </c>
      <c r="F33" s="11">
        <f>'Subsídio - Direitos Pessoais'!H18</f>
        <v>0</v>
      </c>
      <c r="G33" s="11">
        <f>Indenizações!O18</f>
        <v>5725.03</v>
      </c>
      <c r="H33" s="11">
        <f>'Direitos Eventuais'!Q18</f>
        <v>1375.01</v>
      </c>
      <c r="I33" s="11">
        <f t="shared" si="2"/>
        <v>34600.22</v>
      </c>
      <c r="J33" s="1">
        <v>3162.52</v>
      </c>
      <c r="K33" s="1">
        <v>6201.62</v>
      </c>
      <c r="L33" s="1">
        <v>580.78</v>
      </c>
      <c r="M33" s="1">
        <v>0</v>
      </c>
      <c r="N33" s="11">
        <f t="shared" si="0"/>
        <v>9944.92</v>
      </c>
      <c r="O33" s="11">
        <f t="shared" si="1"/>
        <v>24655.300000000003</v>
      </c>
      <c r="P33" s="11">
        <v>0</v>
      </c>
      <c r="Q33" s="2">
        <v>0</v>
      </c>
    </row>
    <row r="34" spans="1:17" ht="15">
      <c r="A34" s="15" t="str">
        <f>'Dados Cadastrais'!A18</f>
        <v>***.***.***-**</v>
      </c>
      <c r="B34" s="26" t="str">
        <f>'Dados Cadastrais'!B18</f>
        <v>Ane Bruinjé</v>
      </c>
      <c r="C34" s="26" t="s">
        <v>85</v>
      </c>
      <c r="D34" s="26" t="s">
        <v>109</v>
      </c>
      <c r="E34" s="1">
        <v>24818.91</v>
      </c>
      <c r="F34" s="11">
        <f>'Subsídio - Direitos Pessoais'!H19</f>
        <v>0</v>
      </c>
      <c r="G34" s="11">
        <f>Indenizações!O19</f>
        <v>5322.84</v>
      </c>
      <c r="H34" s="11">
        <f>'Direitos Eventuais'!Q19</f>
        <v>0</v>
      </c>
      <c r="I34" s="11">
        <f t="shared" si="2"/>
        <v>30141.75</v>
      </c>
      <c r="J34" s="1">
        <v>2854.17</v>
      </c>
      <c r="K34" s="1">
        <v>5170.94</v>
      </c>
      <c r="L34" s="1">
        <v>580.78</v>
      </c>
      <c r="M34" s="1">
        <v>0</v>
      </c>
      <c r="N34" s="11">
        <f t="shared" si="0"/>
        <v>8605.89</v>
      </c>
      <c r="O34" s="11">
        <f t="shared" si="1"/>
        <v>21535.86</v>
      </c>
      <c r="P34" s="11">
        <v>0</v>
      </c>
      <c r="Q34" s="2">
        <v>0</v>
      </c>
    </row>
    <row r="35" spans="1:17" ht="15">
      <c r="A35" s="15" t="str">
        <f>'Dados Cadastrais'!A19</f>
        <v>***.***.***-**</v>
      </c>
      <c r="B35" s="26" t="str">
        <f>'Dados Cadastrais'!B19</f>
        <v>Angélica Ferreira de Oliveira Freire</v>
      </c>
      <c r="C35" s="26" t="s">
        <v>85</v>
      </c>
      <c r="D35" s="26" t="s">
        <v>75</v>
      </c>
      <c r="E35" s="1">
        <v>24818.91</v>
      </c>
      <c r="F35" s="11">
        <f>'Subsídio - Direitos Pessoais'!H20</f>
        <v>0</v>
      </c>
      <c r="G35" s="11">
        <f>Indenizações!O20</f>
        <v>6563.78</v>
      </c>
      <c r="H35" s="11">
        <f>'Direitos Eventuais'!Q20</f>
        <v>0</v>
      </c>
      <c r="I35" s="11">
        <f t="shared" si="2"/>
        <v>31382.69</v>
      </c>
      <c r="J35" s="1">
        <v>2854.17</v>
      </c>
      <c r="K35" s="1">
        <v>5066.67</v>
      </c>
      <c r="L35" s="1">
        <v>580.78</v>
      </c>
      <c r="M35" s="1">
        <v>0</v>
      </c>
      <c r="N35" s="11">
        <f t="shared" si="0"/>
        <v>8501.62</v>
      </c>
      <c r="O35" s="11">
        <f t="shared" si="1"/>
        <v>22881.07</v>
      </c>
      <c r="P35" s="11">
        <v>0</v>
      </c>
      <c r="Q35" s="2">
        <v>0</v>
      </c>
    </row>
    <row r="36" spans="1:17" ht="15">
      <c r="A36" s="15" t="str">
        <f>'Dados Cadastrais'!A20</f>
        <v>***.***.***-**</v>
      </c>
      <c r="B36" s="26" t="str">
        <f>'Dados Cadastrais'!B20</f>
        <v>Anita Magdelaine Perez Belem</v>
      </c>
      <c r="C36" s="26" t="s">
        <v>90</v>
      </c>
      <c r="D36" s="26" t="s">
        <v>112</v>
      </c>
      <c r="E36" s="1">
        <v>27500.18</v>
      </c>
      <c r="F36" s="11">
        <f>'Subsídio - Direitos Pessoais'!H21</f>
        <v>0</v>
      </c>
      <c r="G36" s="11">
        <f>Indenizações!O21</f>
        <v>5725.03</v>
      </c>
      <c r="H36" s="11">
        <f>'Direitos Eventuais'!Q21</f>
        <v>3047.11</v>
      </c>
      <c r="I36" s="11">
        <f t="shared" si="2"/>
        <v>36272.32</v>
      </c>
      <c r="J36" s="1">
        <v>3162.52</v>
      </c>
      <c r="K36" s="1">
        <v>6609.31</v>
      </c>
      <c r="L36" s="1">
        <v>580.78</v>
      </c>
      <c r="M36" s="1">
        <v>0</v>
      </c>
      <c r="N36" s="11">
        <f t="shared" si="0"/>
        <v>10352.61</v>
      </c>
      <c r="O36" s="11">
        <f t="shared" si="1"/>
        <v>25919.71</v>
      </c>
      <c r="P36" s="11">
        <v>0</v>
      </c>
      <c r="Q36" s="2">
        <v>4741.34</v>
      </c>
    </row>
    <row r="37" spans="1:17" ht="15">
      <c r="A37" s="15" t="str">
        <f>'Dados Cadastrais'!A21</f>
        <v>***.***.***-**</v>
      </c>
      <c r="B37" s="26" t="str">
        <f>'Dados Cadastrais'!B21</f>
        <v>Antônio Cândido de Oliveira</v>
      </c>
      <c r="C37" s="26" t="s">
        <v>81</v>
      </c>
      <c r="D37" s="26" t="s">
        <v>114</v>
      </c>
      <c r="E37" s="1">
        <v>36565.33</v>
      </c>
      <c r="F37" s="11">
        <f>'Subsídio - Direitos Pessoais'!H22</f>
        <v>0</v>
      </c>
      <c r="G37" s="11">
        <f>Indenizações!O22</f>
        <v>45797.94</v>
      </c>
      <c r="H37" s="11">
        <f>'Direitos Eventuais'!Q22</f>
        <v>0</v>
      </c>
      <c r="I37" s="11">
        <f t="shared" si="2"/>
        <v>82363.27</v>
      </c>
      <c r="J37" s="1">
        <v>3246.64</v>
      </c>
      <c r="K37" s="1">
        <v>6999.04</v>
      </c>
      <c r="L37" s="1">
        <v>5160.57</v>
      </c>
      <c r="M37" s="1">
        <v>2802.33</v>
      </c>
      <c r="N37" s="11">
        <f t="shared" si="0"/>
        <v>18208.58</v>
      </c>
      <c r="O37" s="11">
        <f t="shared" si="1"/>
        <v>64154.69</v>
      </c>
      <c r="P37" s="11">
        <v>0</v>
      </c>
      <c r="Q37" s="2">
        <v>0</v>
      </c>
    </row>
    <row r="38" spans="1:17" ht="15">
      <c r="A38" s="15" t="str">
        <f>'Dados Cadastrais'!A22</f>
        <v>***.***.***-**</v>
      </c>
      <c r="B38" s="26" t="str">
        <f>'Dados Cadastrais'!B22</f>
        <v>Antônio Feliciano Poli</v>
      </c>
      <c r="C38" s="26" t="s">
        <v>77</v>
      </c>
      <c r="D38" s="26" t="s">
        <v>116</v>
      </c>
      <c r="E38" s="1">
        <v>29523.2</v>
      </c>
      <c r="F38" s="11">
        <f>'Subsídio - Direitos Pessoais'!H23</f>
        <v>0</v>
      </c>
      <c r="G38" s="11">
        <f>Indenizações!O23</f>
        <v>38218.52</v>
      </c>
      <c r="H38" s="11">
        <f>'Direitos Eventuais'!Q23</f>
        <v>0</v>
      </c>
      <c r="I38" s="11">
        <f t="shared" si="2"/>
        <v>67741.72</v>
      </c>
      <c r="J38" s="1">
        <v>2759.07</v>
      </c>
      <c r="K38" s="1">
        <v>6490.78</v>
      </c>
      <c r="L38" s="1">
        <v>3821.85</v>
      </c>
      <c r="M38" s="1">
        <v>0</v>
      </c>
      <c r="N38" s="11">
        <f t="shared" si="0"/>
        <v>13071.7</v>
      </c>
      <c r="O38" s="11">
        <f t="shared" si="1"/>
        <v>54670.020000000004</v>
      </c>
      <c r="P38" s="11">
        <v>0</v>
      </c>
      <c r="Q38" s="2">
        <v>0</v>
      </c>
    </row>
    <row r="39" spans="1:17" ht="15">
      <c r="A39" s="15" t="str">
        <f>'Dados Cadastrais'!A23</f>
        <v>***.***.***-**</v>
      </c>
      <c r="B39" s="26" t="str">
        <f>'Dados Cadastrais'!B23</f>
        <v>Antônio Júlio Ribeiro</v>
      </c>
      <c r="C39" s="26" t="s">
        <v>90</v>
      </c>
      <c r="D39" s="26" t="s">
        <v>118</v>
      </c>
      <c r="E39" s="1">
        <v>30250.2</v>
      </c>
      <c r="F39" s="11">
        <f>'Subsídio - Direitos Pessoais'!H24</f>
        <v>0</v>
      </c>
      <c r="G39" s="11">
        <f>Indenizações!O24</f>
        <v>109418.63</v>
      </c>
      <c r="H39" s="11">
        <f>'Direitos Eventuais'!Q24</f>
        <v>0</v>
      </c>
      <c r="I39" s="11">
        <f t="shared" si="2"/>
        <v>139668.83000000002</v>
      </c>
      <c r="J39" s="1">
        <v>2842.67</v>
      </c>
      <c r="K39" s="1">
        <v>6144.12</v>
      </c>
      <c r="L39" s="1">
        <v>5470.93</v>
      </c>
      <c r="M39" s="1">
        <v>0</v>
      </c>
      <c r="N39" s="11">
        <f t="shared" si="0"/>
        <v>14457.720000000001</v>
      </c>
      <c r="O39" s="11">
        <f t="shared" si="1"/>
        <v>125211.11000000002</v>
      </c>
      <c r="P39" s="11">
        <v>0</v>
      </c>
      <c r="Q39" s="2">
        <v>0</v>
      </c>
    </row>
    <row r="40" spans="1:17" ht="15">
      <c r="A40" s="15" t="str">
        <f>'Dados Cadastrais'!A24</f>
        <v>***.***.***-**</v>
      </c>
      <c r="B40" s="26" t="str">
        <f>'Dados Cadastrais'!B24</f>
        <v>Ariel Rey Ortiz Olstan</v>
      </c>
      <c r="C40" s="26" t="s">
        <v>90</v>
      </c>
      <c r="D40" s="26" t="s">
        <v>120</v>
      </c>
      <c r="E40" s="1">
        <v>30250.2</v>
      </c>
      <c r="F40" s="11">
        <f>'Subsídio - Direitos Pessoais'!H25</f>
        <v>0</v>
      </c>
      <c r="G40" s="11">
        <f>Indenizações!O25</f>
        <v>73854.89</v>
      </c>
      <c r="H40" s="11">
        <f>'Direitos Eventuais'!Q25</f>
        <v>0</v>
      </c>
      <c r="I40" s="11">
        <f t="shared" si="2"/>
        <v>104105.09</v>
      </c>
      <c r="J40" s="1">
        <v>2206.57</v>
      </c>
      <c r="K40" s="1">
        <v>0</v>
      </c>
      <c r="L40" s="1">
        <v>4189.13</v>
      </c>
      <c r="M40" s="1">
        <v>0</v>
      </c>
      <c r="N40" s="11">
        <f t="shared" si="0"/>
        <v>6395.700000000001</v>
      </c>
      <c r="O40" s="11">
        <f t="shared" si="1"/>
        <v>97709.39</v>
      </c>
      <c r="P40" s="11">
        <v>0</v>
      </c>
      <c r="Q40" s="2">
        <v>0</v>
      </c>
    </row>
    <row r="41" spans="1:17" ht="15">
      <c r="A41" s="15" t="str">
        <f>'Dados Cadastrais'!A25</f>
        <v>***.***.***-**</v>
      </c>
      <c r="B41" s="26" t="str">
        <f>'Dados Cadastrais'!B25</f>
        <v>Arlen José Silva de Souza</v>
      </c>
      <c r="C41" s="26" t="s">
        <v>77</v>
      </c>
      <c r="D41" s="26" t="s">
        <v>75</v>
      </c>
      <c r="E41" s="1">
        <v>28947.55</v>
      </c>
      <c r="F41" s="11">
        <f>'Subsídio - Direitos Pessoais'!H26</f>
        <v>0</v>
      </c>
      <c r="G41" s="11">
        <f>Indenizações!O26</f>
        <v>7389.51</v>
      </c>
      <c r="H41" s="11">
        <f>'Direitos Eventuais'!Q26</f>
        <v>5094</v>
      </c>
      <c r="I41" s="11">
        <f t="shared" si="2"/>
        <v>41431.06</v>
      </c>
      <c r="J41" s="1">
        <v>3328.97</v>
      </c>
      <c r="K41" s="1">
        <v>7488.9</v>
      </c>
      <c r="L41" s="1">
        <v>580.78</v>
      </c>
      <c r="M41" s="1">
        <v>0</v>
      </c>
      <c r="N41" s="11">
        <f t="shared" si="0"/>
        <v>11398.65</v>
      </c>
      <c r="O41" s="11">
        <f t="shared" si="1"/>
        <v>30032.409999999996</v>
      </c>
      <c r="P41" s="11">
        <v>0</v>
      </c>
      <c r="Q41" s="2">
        <v>0</v>
      </c>
    </row>
    <row r="42" spans="1:17" ht="15">
      <c r="A42" s="15" t="str">
        <f>'Dados Cadastrais'!A26</f>
        <v>***.***.***-**</v>
      </c>
      <c r="B42" s="26" t="str">
        <f>'Dados Cadastrais'!B26</f>
        <v>Artur Augusto Leite Júnior</v>
      </c>
      <c r="C42" s="26" t="s">
        <v>85</v>
      </c>
      <c r="D42" s="26" t="s">
        <v>123</v>
      </c>
      <c r="E42" s="1">
        <v>24818.91</v>
      </c>
      <c r="F42" s="11">
        <f>'Subsídio - Direitos Pessoais'!H27</f>
        <v>0</v>
      </c>
      <c r="G42" s="11">
        <f>Indenizações!O27</f>
        <v>5322.84</v>
      </c>
      <c r="H42" s="11">
        <f>'Direitos Eventuais'!Q27</f>
        <v>413.65</v>
      </c>
      <c r="I42" s="11">
        <f t="shared" si="2"/>
        <v>30555.4</v>
      </c>
      <c r="J42" s="1">
        <v>2854.17</v>
      </c>
      <c r="K42" s="1">
        <v>5284.7</v>
      </c>
      <c r="L42" s="1">
        <v>580.78</v>
      </c>
      <c r="M42" s="1">
        <v>0</v>
      </c>
      <c r="N42" s="11">
        <f t="shared" si="0"/>
        <v>8719.65</v>
      </c>
      <c r="O42" s="11">
        <f t="shared" si="1"/>
        <v>21835.75</v>
      </c>
      <c r="P42" s="11">
        <v>0</v>
      </c>
      <c r="Q42" s="2">
        <v>2217.39</v>
      </c>
    </row>
    <row r="43" spans="1:17" ht="15">
      <c r="A43" s="15" t="str">
        <f>'Dados Cadastrais'!A27</f>
        <v>***.***.***-**</v>
      </c>
      <c r="B43" s="26" t="str">
        <f>'Dados Cadastrais'!B27</f>
        <v>Audarzean Santana da Silva</v>
      </c>
      <c r="C43" s="26" t="s">
        <v>77</v>
      </c>
      <c r="D43" s="26" t="s">
        <v>75</v>
      </c>
      <c r="E43" s="1">
        <v>28947.55</v>
      </c>
      <c r="F43" s="11">
        <f>'Subsídio - Direitos Pessoais'!H28</f>
        <v>0</v>
      </c>
      <c r="G43" s="11">
        <f>Indenizações!O28</f>
        <v>7389.51</v>
      </c>
      <c r="H43" s="11">
        <f>'Direitos Eventuais'!Q28</f>
        <v>3047.11</v>
      </c>
      <c r="I43" s="11">
        <f t="shared" si="2"/>
        <v>39384.17</v>
      </c>
      <c r="J43" s="1">
        <v>3328.97</v>
      </c>
      <c r="K43" s="1">
        <v>6909.43</v>
      </c>
      <c r="L43" s="1">
        <v>580.78</v>
      </c>
      <c r="M43" s="1">
        <v>0</v>
      </c>
      <c r="N43" s="11">
        <f t="shared" si="0"/>
        <v>10819.18</v>
      </c>
      <c r="O43" s="11">
        <f t="shared" si="1"/>
        <v>28564.989999999998</v>
      </c>
      <c r="P43" s="11">
        <v>0</v>
      </c>
      <c r="Q43" s="2">
        <v>0</v>
      </c>
    </row>
    <row r="44" spans="1:17" ht="15">
      <c r="A44" s="15" t="str">
        <f>'Dados Cadastrais'!A28</f>
        <v>***.***.***-**</v>
      </c>
      <c r="B44" s="26" t="str">
        <f>'Dados Cadastrais'!B28</f>
        <v>Áureo Virgílio Queiroz</v>
      </c>
      <c r="C44" s="26" t="s">
        <v>77</v>
      </c>
      <c r="D44" s="26" t="s">
        <v>75</v>
      </c>
      <c r="E44" s="1">
        <v>28947.55</v>
      </c>
      <c r="F44" s="11">
        <f>'Subsídio - Direitos Pessoais'!H29</f>
        <v>0</v>
      </c>
      <c r="G44" s="11">
        <f>Indenizações!O29</f>
        <v>7389.51</v>
      </c>
      <c r="H44" s="11">
        <f>'Direitos Eventuais'!Q29</f>
        <v>1447.38</v>
      </c>
      <c r="I44" s="11">
        <f t="shared" si="2"/>
        <v>37784.439999999995</v>
      </c>
      <c r="J44" s="1">
        <v>3328.97</v>
      </c>
      <c r="K44" s="1">
        <v>7307.46</v>
      </c>
      <c r="L44" s="1">
        <v>580.78</v>
      </c>
      <c r="M44" s="1">
        <v>0</v>
      </c>
      <c r="N44" s="11">
        <f t="shared" si="0"/>
        <v>11217.210000000001</v>
      </c>
      <c r="O44" s="11">
        <f t="shared" si="1"/>
        <v>26567.229999999996</v>
      </c>
      <c r="P44" s="11">
        <v>0</v>
      </c>
      <c r="Q44" s="2">
        <v>5707.71</v>
      </c>
    </row>
    <row r="45" spans="1:17" ht="15">
      <c r="A45" s="15" t="str">
        <f>'Dados Cadastrais'!A29</f>
        <v>***.***.***-**</v>
      </c>
      <c r="B45" s="26" t="str">
        <f>'Dados Cadastrais'!B29</f>
        <v>Bruno Magalhães Ribeiro dos Santos</v>
      </c>
      <c r="C45" s="26" t="s">
        <v>90</v>
      </c>
      <c r="D45" s="26" t="s">
        <v>127</v>
      </c>
      <c r="E45" s="1">
        <v>27500.18</v>
      </c>
      <c r="F45" s="11">
        <f>'Subsídio - Direitos Pessoais'!H30</f>
        <v>0</v>
      </c>
      <c r="G45" s="11">
        <f>Indenizações!O30</f>
        <v>5725.03</v>
      </c>
      <c r="H45" s="11">
        <f>'Direitos Eventuais'!Q30</f>
        <v>36666.91</v>
      </c>
      <c r="I45" s="11">
        <f t="shared" si="2"/>
        <v>69892.12</v>
      </c>
      <c r="J45" s="1">
        <v>3162.52</v>
      </c>
      <c r="K45" s="1">
        <v>5823.5</v>
      </c>
      <c r="L45" s="1">
        <v>580.78</v>
      </c>
      <c r="M45" s="1">
        <v>0</v>
      </c>
      <c r="N45" s="11">
        <f t="shared" si="0"/>
        <v>9566.800000000001</v>
      </c>
      <c r="O45" s="11">
        <f t="shared" si="1"/>
        <v>60325.31999999999</v>
      </c>
      <c r="P45" s="11">
        <v>0</v>
      </c>
      <c r="Q45" s="2">
        <v>0</v>
      </c>
    </row>
    <row r="46" spans="1:17" ht="15">
      <c r="A46" s="15" t="str">
        <f>'Dados Cadastrais'!A30</f>
        <v>***.***.***-**</v>
      </c>
      <c r="B46" s="26" t="str">
        <f>'Dados Cadastrais'!B30</f>
        <v>Bruno Sérgio de Menezes Darwich</v>
      </c>
      <c r="C46" s="26" t="s">
        <v>77</v>
      </c>
      <c r="D46" s="26" t="s">
        <v>129</v>
      </c>
      <c r="E46" s="1">
        <v>28947.55</v>
      </c>
      <c r="F46" s="11">
        <f>'Subsídio - Direitos Pessoais'!H31</f>
        <v>0</v>
      </c>
      <c r="G46" s="11">
        <f>Indenizações!O31</f>
        <v>7389.51</v>
      </c>
      <c r="H46" s="11">
        <f>'Direitos Eventuais'!Q31</f>
        <v>0</v>
      </c>
      <c r="I46" s="11">
        <f t="shared" si="2"/>
        <v>36337.06</v>
      </c>
      <c r="J46" s="1">
        <v>3328.97</v>
      </c>
      <c r="K46" s="1">
        <v>6071.48</v>
      </c>
      <c r="L46" s="1">
        <v>580.78</v>
      </c>
      <c r="M46" s="1">
        <v>0</v>
      </c>
      <c r="N46" s="11">
        <f t="shared" si="0"/>
        <v>9981.23</v>
      </c>
      <c r="O46" s="11">
        <f t="shared" si="1"/>
        <v>26355.829999999998</v>
      </c>
      <c r="P46" s="11">
        <v>0</v>
      </c>
      <c r="Q46" s="2">
        <v>0</v>
      </c>
    </row>
    <row r="47" spans="1:17" ht="15">
      <c r="A47" s="15" t="str">
        <f>'Dados Cadastrais'!A31</f>
        <v>***.***.***-**</v>
      </c>
      <c r="B47" s="26" t="str">
        <f>'Dados Cadastrais'!B31</f>
        <v>Carlos Augusto Lucas Benasse</v>
      </c>
      <c r="C47" s="26" t="s">
        <v>95</v>
      </c>
      <c r="D47" s="26" t="s">
        <v>131</v>
      </c>
      <c r="E47" s="1">
        <v>8620.02</v>
      </c>
      <c r="F47" s="11">
        <f>'Subsídio - Direitos Pessoais'!H32</f>
        <v>0</v>
      </c>
      <c r="G47" s="11">
        <f>Indenizações!O32</f>
        <v>0</v>
      </c>
      <c r="H47" s="11">
        <f>'Direitos Eventuais'!Q32</f>
        <v>0</v>
      </c>
      <c r="I47" s="11">
        <f t="shared" si="2"/>
        <v>8620.02</v>
      </c>
      <c r="J47" s="1">
        <v>355.2</v>
      </c>
      <c r="K47" s="1">
        <v>1403.47</v>
      </c>
      <c r="L47" s="1">
        <v>0</v>
      </c>
      <c r="M47" s="1">
        <v>0</v>
      </c>
      <c r="N47" s="11">
        <f t="shared" si="0"/>
        <v>1758.67</v>
      </c>
      <c r="O47" s="11">
        <f t="shared" si="1"/>
        <v>6861.35</v>
      </c>
      <c r="P47" s="11">
        <v>0</v>
      </c>
      <c r="Q47" s="2">
        <v>0</v>
      </c>
    </row>
    <row r="48" spans="1:17" ht="15">
      <c r="A48" s="15" t="str">
        <f>'Dados Cadastrais'!A32</f>
        <v>***.***.***-**</v>
      </c>
      <c r="B48" s="26" t="str">
        <f>'Dados Cadastrais'!B32</f>
        <v>Carlos Augusto Teles de Negreiros</v>
      </c>
      <c r="C48" s="26" t="s">
        <v>77</v>
      </c>
      <c r="D48" s="26" t="s">
        <v>133</v>
      </c>
      <c r="E48" s="1">
        <v>28947.55</v>
      </c>
      <c r="F48" s="11">
        <f>'Subsídio - Direitos Pessoais'!H33</f>
        <v>3328.97</v>
      </c>
      <c r="G48" s="11">
        <f>Indenizações!O33</f>
        <v>7389.51</v>
      </c>
      <c r="H48" s="11">
        <f>'Direitos Eventuais'!Q33</f>
        <v>0</v>
      </c>
      <c r="I48" s="11">
        <f t="shared" si="2"/>
        <v>39666.03</v>
      </c>
      <c r="J48" s="1">
        <v>3328.97</v>
      </c>
      <c r="K48" s="1">
        <v>7039.08</v>
      </c>
      <c r="L48" s="1">
        <v>580.78</v>
      </c>
      <c r="M48" s="1">
        <v>0</v>
      </c>
      <c r="N48" s="11">
        <f t="shared" si="0"/>
        <v>10948.83</v>
      </c>
      <c r="O48" s="11">
        <f t="shared" si="1"/>
        <v>28717.199999999997</v>
      </c>
      <c r="P48" s="11">
        <v>0</v>
      </c>
      <c r="Q48" s="2">
        <v>0</v>
      </c>
    </row>
    <row r="49" spans="1:17" ht="15">
      <c r="A49" s="15" t="str">
        <f>'Dados Cadastrais'!A33</f>
        <v>***.***.***-**</v>
      </c>
      <c r="B49" s="26" t="str">
        <f>'Dados Cadastrais'!B33</f>
        <v>Carlos Roberto da Silva</v>
      </c>
      <c r="C49" s="26" t="s">
        <v>135</v>
      </c>
      <c r="D49" s="26" t="s">
        <v>75</v>
      </c>
      <c r="E49" s="1">
        <v>31842.31</v>
      </c>
      <c r="F49" s="11">
        <f>'Subsídio - Direitos Pessoais'!H34</f>
        <v>0</v>
      </c>
      <c r="G49" s="11">
        <f>Indenizações!O34</f>
        <v>76226.82</v>
      </c>
      <c r="H49" s="11">
        <f>'Direitos Eventuais'!Q34</f>
        <v>0</v>
      </c>
      <c r="I49" s="11">
        <f t="shared" si="2"/>
        <v>108069.13</v>
      </c>
      <c r="J49" s="1">
        <v>3025.76</v>
      </c>
      <c r="K49" s="1">
        <v>6531.6</v>
      </c>
      <c r="L49" s="1">
        <v>4392.12</v>
      </c>
      <c r="M49" s="1">
        <v>0</v>
      </c>
      <c r="N49" s="11">
        <f t="shared" si="0"/>
        <v>13949.48</v>
      </c>
      <c r="O49" s="11">
        <f t="shared" si="1"/>
        <v>94119.65000000001</v>
      </c>
      <c r="P49" s="11">
        <v>0</v>
      </c>
      <c r="Q49" s="2">
        <v>0</v>
      </c>
    </row>
    <row r="50" spans="1:17" ht="15">
      <c r="A50" s="15" t="str">
        <f>'Dados Cadastrais'!A34</f>
        <v>***.***.***-**</v>
      </c>
      <c r="B50" s="26" t="str">
        <f>'Dados Cadastrais'!B34</f>
        <v>Carlos Roberto Rosa Burck</v>
      </c>
      <c r="C50" s="26" t="s">
        <v>90</v>
      </c>
      <c r="D50" s="26" t="s">
        <v>137</v>
      </c>
      <c r="E50" s="1">
        <v>27500.18</v>
      </c>
      <c r="F50" s="11">
        <f>'Subsídio - Direitos Pessoais'!H35</f>
        <v>0</v>
      </c>
      <c r="G50" s="11">
        <f>Indenizações!O35</f>
        <v>5725.03</v>
      </c>
      <c r="H50" s="11">
        <f>'Direitos Eventuais'!Q35</f>
        <v>3047.11</v>
      </c>
      <c r="I50" s="11">
        <f t="shared" si="2"/>
        <v>36272.32</v>
      </c>
      <c r="J50" s="1">
        <v>3162.52</v>
      </c>
      <c r="K50" s="1">
        <v>4600.05</v>
      </c>
      <c r="L50" s="1">
        <v>0</v>
      </c>
      <c r="M50" s="1">
        <v>0</v>
      </c>
      <c r="N50" s="11">
        <f t="shared" si="0"/>
        <v>7762.57</v>
      </c>
      <c r="O50" s="11">
        <f t="shared" si="1"/>
        <v>28509.75</v>
      </c>
      <c r="P50" s="11">
        <v>0</v>
      </c>
      <c r="Q50" s="2">
        <v>0</v>
      </c>
    </row>
    <row r="51" spans="1:17" ht="15">
      <c r="A51" s="15" t="str">
        <f>'Dados Cadastrais'!A35</f>
        <v>***.***.***-**</v>
      </c>
      <c r="B51" s="26" t="str">
        <f>'Dados Cadastrais'!B35</f>
        <v>Cássio Rodolfo Sbarzi Guedes</v>
      </c>
      <c r="C51" s="26" t="s">
        <v>81</v>
      </c>
      <c r="D51" s="26" t="s">
        <v>139</v>
      </c>
      <c r="E51" s="1">
        <v>0</v>
      </c>
      <c r="F51" s="11">
        <f>'Subsídio - Direitos Pessoais'!H36</f>
        <v>0</v>
      </c>
      <c r="G51" s="11">
        <f>Indenizações!O36</f>
        <v>116791.26999999999</v>
      </c>
      <c r="H51" s="11">
        <f>'Direitos Eventuais'!Q36</f>
        <v>0</v>
      </c>
      <c r="I51" s="11">
        <f t="shared" si="2"/>
        <v>116791.26999999999</v>
      </c>
      <c r="J51" s="1">
        <v>0</v>
      </c>
      <c r="K51" s="1">
        <v>0</v>
      </c>
      <c r="L51" s="1">
        <v>116791.27</v>
      </c>
      <c r="M51" s="1">
        <v>0</v>
      </c>
      <c r="N51" s="11">
        <f t="shared" si="0"/>
        <v>116791.27</v>
      </c>
      <c r="O51" s="11">
        <f t="shared" si="1"/>
        <v>0</v>
      </c>
      <c r="P51" s="11">
        <v>0</v>
      </c>
      <c r="Q51" s="2">
        <v>0</v>
      </c>
    </row>
    <row r="52" spans="1:17" ht="15">
      <c r="A52" s="15" t="str">
        <f>'Dados Cadastrais'!A36</f>
        <v>***.***.***-**</v>
      </c>
      <c r="B52" s="26" t="str">
        <f>'Dados Cadastrais'!B36</f>
        <v>Cesar Rubens de Sousa Lima</v>
      </c>
      <c r="C52" s="26" t="s">
        <v>77</v>
      </c>
      <c r="D52" s="26" t="s">
        <v>141</v>
      </c>
      <c r="E52" s="1">
        <v>30250.19</v>
      </c>
      <c r="F52" s="11">
        <f>'Subsídio - Direitos Pessoais'!H37</f>
        <v>0</v>
      </c>
      <c r="G52" s="11">
        <f>Indenizações!O37</f>
        <v>107611.10999999999</v>
      </c>
      <c r="H52" s="11">
        <f>'Direitos Eventuais'!Q37</f>
        <v>0</v>
      </c>
      <c r="I52" s="11">
        <f t="shared" si="2"/>
        <v>137861.3</v>
      </c>
      <c r="J52" s="1">
        <v>2842.67</v>
      </c>
      <c r="K52" s="1">
        <v>6144.11</v>
      </c>
      <c r="L52" s="1">
        <v>6011.33</v>
      </c>
      <c r="M52" s="1">
        <v>0</v>
      </c>
      <c r="N52" s="11">
        <f t="shared" si="0"/>
        <v>14998.109999999999</v>
      </c>
      <c r="O52" s="11">
        <f t="shared" si="1"/>
        <v>122863.18999999999</v>
      </c>
      <c r="P52" s="11">
        <v>0</v>
      </c>
      <c r="Q52" s="2">
        <v>0</v>
      </c>
    </row>
    <row r="53" spans="1:17" ht="15">
      <c r="A53" s="15" t="str">
        <f>'Dados Cadastrais'!A37</f>
        <v>***.***.***-**</v>
      </c>
      <c r="B53" s="26" t="str">
        <f>'Dados Cadastrais'!B37</f>
        <v>Christian Carla de Almeida Freitas</v>
      </c>
      <c r="C53" s="26" t="s">
        <v>90</v>
      </c>
      <c r="D53" s="26" t="s">
        <v>143</v>
      </c>
      <c r="E53" s="1">
        <v>27500.18</v>
      </c>
      <c r="F53" s="11">
        <f>'Subsídio - Direitos Pessoais'!H38</f>
        <v>0</v>
      </c>
      <c r="G53" s="11">
        <f>Indenizações!O38</f>
        <v>5725.03</v>
      </c>
      <c r="H53" s="11">
        <f>'Direitos Eventuais'!Q38</f>
        <v>0</v>
      </c>
      <c r="I53" s="11">
        <f t="shared" si="2"/>
        <v>33225.21</v>
      </c>
      <c r="J53" s="1">
        <v>3162.52</v>
      </c>
      <c r="K53" s="1">
        <v>5667.08</v>
      </c>
      <c r="L53" s="1">
        <v>630.78</v>
      </c>
      <c r="M53" s="1">
        <v>0</v>
      </c>
      <c r="N53" s="11">
        <f t="shared" si="0"/>
        <v>9460.380000000001</v>
      </c>
      <c r="O53" s="11">
        <f t="shared" si="1"/>
        <v>23764.829999999998</v>
      </c>
      <c r="P53" s="11">
        <v>0</v>
      </c>
      <c r="Q53" s="2">
        <v>0</v>
      </c>
    </row>
    <row r="54" spans="1:17" ht="15">
      <c r="A54" s="15" t="str">
        <f>'Dados Cadastrais'!A38</f>
        <v>***.***.***-**</v>
      </c>
      <c r="B54" s="26" t="str">
        <f>'Dados Cadastrais'!B38</f>
        <v>Cláudia Mara da Silva Faleiros Fernandes</v>
      </c>
      <c r="C54" s="26" t="s">
        <v>90</v>
      </c>
      <c r="D54" s="26" t="s">
        <v>145</v>
      </c>
      <c r="E54" s="1">
        <v>27500.18</v>
      </c>
      <c r="F54" s="11">
        <f>'Subsídio - Direitos Pessoais'!H39</f>
        <v>0</v>
      </c>
      <c r="G54" s="11">
        <f>Indenizações!O39</f>
        <v>5725.03</v>
      </c>
      <c r="H54" s="11">
        <f>'Direitos Eventuais'!Q39</f>
        <v>0</v>
      </c>
      <c r="I54" s="11">
        <f t="shared" si="2"/>
        <v>33225.21</v>
      </c>
      <c r="J54" s="1">
        <v>3162.52</v>
      </c>
      <c r="K54" s="1">
        <v>5823.5</v>
      </c>
      <c r="L54" s="1">
        <v>580.78</v>
      </c>
      <c r="M54" s="1">
        <v>0</v>
      </c>
      <c r="N54" s="11">
        <f t="shared" si="0"/>
        <v>9566.800000000001</v>
      </c>
      <c r="O54" s="11">
        <f t="shared" si="1"/>
        <v>23658.409999999996</v>
      </c>
      <c r="P54" s="11">
        <v>0</v>
      </c>
      <c r="Q54" s="2">
        <v>1961.87</v>
      </c>
    </row>
    <row r="55" spans="1:17" ht="15">
      <c r="A55" s="15" t="str">
        <f>'Dados Cadastrais'!A39</f>
        <v>***.***.***-**</v>
      </c>
      <c r="B55" s="26" t="str">
        <f>'Dados Cadastrais'!B39</f>
        <v>Cláudia Vieira Maciel de Sousa</v>
      </c>
      <c r="C55" s="26" t="s">
        <v>90</v>
      </c>
      <c r="D55" s="26" t="s">
        <v>147</v>
      </c>
      <c r="E55" s="1">
        <v>27500.18</v>
      </c>
      <c r="F55" s="11">
        <f>'Subsídio - Direitos Pessoais'!H40</f>
        <v>0</v>
      </c>
      <c r="G55" s="11">
        <f>Indenizações!O40</f>
        <v>5725.03</v>
      </c>
      <c r="H55" s="11">
        <f>'Direitos Eventuais'!Q40</f>
        <v>1375.01</v>
      </c>
      <c r="I55" s="11">
        <f t="shared" si="2"/>
        <v>34600.22</v>
      </c>
      <c r="J55" s="1">
        <v>3162.52</v>
      </c>
      <c r="K55" s="1">
        <v>6149.49</v>
      </c>
      <c r="L55" s="1">
        <v>580.78</v>
      </c>
      <c r="M55" s="1">
        <v>0</v>
      </c>
      <c r="N55" s="11">
        <f t="shared" si="0"/>
        <v>9892.79</v>
      </c>
      <c r="O55" s="11">
        <f t="shared" si="1"/>
        <v>24707.43</v>
      </c>
      <c r="P55" s="11">
        <v>0</v>
      </c>
      <c r="Q55" s="2">
        <v>0</v>
      </c>
    </row>
    <row r="56" spans="1:17" ht="15">
      <c r="A56" s="15" t="str">
        <f>'Dados Cadastrais'!A40</f>
        <v>***.***.***-**</v>
      </c>
      <c r="B56" s="26" t="str">
        <f>'Dados Cadastrais'!B40</f>
        <v>Cristiano Gomes Mazzini</v>
      </c>
      <c r="C56" s="26" t="s">
        <v>77</v>
      </c>
      <c r="D56" s="26" t="s">
        <v>75</v>
      </c>
      <c r="E56" s="1">
        <v>28947.55</v>
      </c>
      <c r="F56" s="11">
        <f>'Subsídio - Direitos Pessoais'!H41</f>
        <v>0</v>
      </c>
      <c r="G56" s="11">
        <f>Indenizações!O41</f>
        <v>7389.51</v>
      </c>
      <c r="H56" s="11">
        <f>'Direitos Eventuais'!Q41</f>
        <v>1447.38</v>
      </c>
      <c r="I56" s="11">
        <f t="shared" si="2"/>
        <v>37784.439999999995</v>
      </c>
      <c r="J56" s="1">
        <v>3328.97</v>
      </c>
      <c r="K56" s="1">
        <v>6573.78</v>
      </c>
      <c r="L56" s="1">
        <v>580.78</v>
      </c>
      <c r="M56" s="1">
        <v>0</v>
      </c>
      <c r="N56" s="11">
        <f t="shared" si="0"/>
        <v>10483.53</v>
      </c>
      <c r="O56" s="11">
        <f t="shared" si="1"/>
        <v>27300.909999999996</v>
      </c>
      <c r="P56" s="11">
        <v>0</v>
      </c>
      <c r="Q56" s="2">
        <v>0</v>
      </c>
    </row>
    <row r="57" spans="1:17" ht="15">
      <c r="A57" s="15" t="str">
        <f>'Dados Cadastrais'!A41</f>
        <v>***.***.***-**</v>
      </c>
      <c r="B57" s="26" t="str">
        <f>'Dados Cadastrais'!B41</f>
        <v>Dalmo Antônio de Castro Bezerra</v>
      </c>
      <c r="C57" s="26" t="s">
        <v>77</v>
      </c>
      <c r="D57" s="26" t="s">
        <v>150</v>
      </c>
      <c r="E57" s="1">
        <v>28947.55</v>
      </c>
      <c r="F57" s="11">
        <f>'Subsídio - Direitos Pessoais'!H42</f>
        <v>0</v>
      </c>
      <c r="G57" s="11">
        <f>Indenizações!O42</f>
        <v>7389.51</v>
      </c>
      <c r="H57" s="11">
        <f>'Direitos Eventuais'!Q42</f>
        <v>0</v>
      </c>
      <c r="I57" s="11">
        <f t="shared" si="2"/>
        <v>36337.06</v>
      </c>
      <c r="J57" s="1">
        <v>3328.97</v>
      </c>
      <c r="K57" s="1">
        <v>4941.38</v>
      </c>
      <c r="L57" s="1">
        <v>580.78</v>
      </c>
      <c r="M57" s="1">
        <v>0</v>
      </c>
      <c r="N57" s="11">
        <f t="shared" si="0"/>
        <v>8851.130000000001</v>
      </c>
      <c r="O57" s="11">
        <f t="shared" si="1"/>
        <v>27485.929999999997</v>
      </c>
      <c r="P57" s="11">
        <v>0</v>
      </c>
      <c r="Q57" s="2">
        <v>0</v>
      </c>
    </row>
    <row r="58" spans="1:17" ht="15">
      <c r="A58" s="15" t="str">
        <f>'Dados Cadastrais'!A42</f>
        <v>***.***.***-**</v>
      </c>
      <c r="B58" s="26" t="str">
        <f>'Dados Cadastrais'!B42</f>
        <v>Daniel Ribeiro Lagos</v>
      </c>
      <c r="C58" s="26" t="s">
        <v>81</v>
      </c>
      <c r="D58" s="26" t="s">
        <v>152</v>
      </c>
      <c r="E58" s="1">
        <v>30471.11</v>
      </c>
      <c r="F58" s="11">
        <f>'Subsídio - Direitos Pessoais'!H43</f>
        <v>3504.18</v>
      </c>
      <c r="G58" s="11">
        <f>Indenizações!O43</f>
        <v>111839.01</v>
      </c>
      <c r="H58" s="11">
        <f>'Direitos Eventuais'!Q43</f>
        <v>448.2</v>
      </c>
      <c r="I58" s="11">
        <f t="shared" si="2"/>
        <v>146262.5</v>
      </c>
      <c r="J58" s="1">
        <v>3504.18</v>
      </c>
      <c r="K58" s="1">
        <v>7633.45</v>
      </c>
      <c r="L58" s="1">
        <v>5788.02</v>
      </c>
      <c r="M58" s="1">
        <v>0</v>
      </c>
      <c r="N58" s="11">
        <f t="shared" si="0"/>
        <v>16925.65</v>
      </c>
      <c r="O58" s="11">
        <f t="shared" si="1"/>
        <v>129336.85</v>
      </c>
      <c r="P58" s="11">
        <v>0</v>
      </c>
      <c r="Q58" s="2">
        <v>0</v>
      </c>
    </row>
    <row r="59" spans="1:17" ht="15">
      <c r="A59" s="15" t="str">
        <f>'Dados Cadastrais'!A43</f>
        <v>***.***.***-**</v>
      </c>
      <c r="B59" s="26" t="str">
        <f>'Dados Cadastrais'!B43</f>
        <v>Danilo Augusto Kanthack Paccini</v>
      </c>
      <c r="C59" s="26" t="s">
        <v>77</v>
      </c>
      <c r="D59" s="26" t="s">
        <v>75</v>
      </c>
      <c r="E59" s="1">
        <v>28947.55</v>
      </c>
      <c r="F59" s="11">
        <f>'Subsídio - Direitos Pessoais'!H44</f>
        <v>0</v>
      </c>
      <c r="G59" s="11">
        <f>Indenizações!O44</f>
        <v>7389.51</v>
      </c>
      <c r="H59" s="11">
        <f>'Direitos Eventuais'!Q44</f>
        <v>1447.38</v>
      </c>
      <c r="I59" s="11">
        <f t="shared" si="2"/>
        <v>37784.439999999995</v>
      </c>
      <c r="J59" s="1">
        <v>3328.97</v>
      </c>
      <c r="K59" s="1">
        <v>6469.5</v>
      </c>
      <c r="L59" s="1">
        <v>580.78</v>
      </c>
      <c r="M59" s="1">
        <v>0</v>
      </c>
      <c r="N59" s="11">
        <f t="shared" si="0"/>
        <v>10379.25</v>
      </c>
      <c r="O59" s="11">
        <f t="shared" si="1"/>
        <v>27405.189999999995</v>
      </c>
      <c r="P59" s="11">
        <v>0</v>
      </c>
      <c r="Q59" s="2">
        <v>0</v>
      </c>
    </row>
    <row r="60" spans="1:17" ht="15">
      <c r="A60" s="15" t="str">
        <f>'Dados Cadastrais'!A44</f>
        <v>***.***.***-**</v>
      </c>
      <c r="B60" s="26" t="str">
        <f>'Dados Cadastrais'!B44</f>
        <v>Deisy Cristhian Lorena de Oliveira Ferraz</v>
      </c>
      <c r="C60" s="26" t="s">
        <v>90</v>
      </c>
      <c r="D60" s="26" t="s">
        <v>155</v>
      </c>
      <c r="E60" s="1">
        <v>27500.18</v>
      </c>
      <c r="F60" s="11">
        <f>'Subsídio - Direitos Pessoais'!H45</f>
        <v>0</v>
      </c>
      <c r="G60" s="11">
        <f>Indenizações!O45</f>
        <v>5725.03</v>
      </c>
      <c r="H60" s="11">
        <f>'Direitos Eventuais'!Q45</f>
        <v>0</v>
      </c>
      <c r="I60" s="11">
        <f t="shared" si="2"/>
        <v>33225.21</v>
      </c>
      <c r="J60" s="1">
        <v>3162.52</v>
      </c>
      <c r="K60" s="1">
        <v>5667.08</v>
      </c>
      <c r="L60" s="1">
        <v>580.78</v>
      </c>
      <c r="M60" s="1">
        <v>0</v>
      </c>
      <c r="N60" s="11">
        <f t="shared" si="0"/>
        <v>9410.380000000001</v>
      </c>
      <c r="O60" s="11">
        <f t="shared" si="1"/>
        <v>23814.829999999998</v>
      </c>
      <c r="P60" s="11">
        <v>0</v>
      </c>
      <c r="Q60" s="2">
        <v>0</v>
      </c>
    </row>
    <row r="61" spans="1:17" ht="15">
      <c r="A61" s="15" t="str">
        <f>'Dados Cadastrais'!A45</f>
        <v>***.***.***-**</v>
      </c>
      <c r="B61" s="26" t="str">
        <f>'Dados Cadastrais'!B45</f>
        <v>Denise Pipino Figueiredo</v>
      </c>
      <c r="C61" s="26" t="s">
        <v>95</v>
      </c>
      <c r="D61" s="26" t="s">
        <v>157</v>
      </c>
      <c r="E61" s="1">
        <v>26125.17</v>
      </c>
      <c r="F61" s="11">
        <f>'Subsídio - Direitos Pessoais'!H46</f>
        <v>0</v>
      </c>
      <c r="G61" s="11">
        <f>Indenizações!O46</f>
        <v>5518.780000000001</v>
      </c>
      <c r="H61" s="11">
        <f>'Direitos Eventuais'!Q46</f>
        <v>1306.26</v>
      </c>
      <c r="I61" s="11">
        <f t="shared" si="2"/>
        <v>32950.21</v>
      </c>
      <c r="J61" s="1">
        <v>3004.39</v>
      </c>
      <c r="K61" s="1">
        <v>6633.89</v>
      </c>
      <c r="L61" s="1">
        <v>580.78</v>
      </c>
      <c r="M61" s="1">
        <v>0</v>
      </c>
      <c r="N61" s="11">
        <f t="shared" si="0"/>
        <v>10219.060000000001</v>
      </c>
      <c r="O61" s="11">
        <f t="shared" si="1"/>
        <v>22731.149999999998</v>
      </c>
      <c r="P61" s="11">
        <v>0</v>
      </c>
      <c r="Q61" s="2">
        <v>2329.97</v>
      </c>
    </row>
    <row r="62" spans="1:17" ht="15">
      <c r="A62" s="15" t="str">
        <f>'Dados Cadastrais'!A46</f>
        <v>***.***.***-**</v>
      </c>
      <c r="B62" s="26" t="str">
        <f>'Dados Cadastrais'!B46</f>
        <v>Dimas Ribeiro da Fonsêca</v>
      </c>
      <c r="C62" s="26" t="s">
        <v>81</v>
      </c>
      <c r="D62" s="26" t="s">
        <v>80</v>
      </c>
      <c r="E62" s="1">
        <v>36565.33</v>
      </c>
      <c r="F62" s="11">
        <f>'Subsídio - Direitos Pessoais'!H47</f>
        <v>0</v>
      </c>
      <c r="G62" s="11">
        <f>Indenizações!O47</f>
        <v>49539.42</v>
      </c>
      <c r="H62" s="11">
        <f>'Direitos Eventuais'!Q47</f>
        <v>0</v>
      </c>
      <c r="I62" s="11">
        <f t="shared" si="2"/>
        <v>86104.75</v>
      </c>
      <c r="J62" s="1">
        <v>3246.64</v>
      </c>
      <c r="K62" s="1">
        <v>6999.04</v>
      </c>
      <c r="L62" s="1">
        <v>5584.72</v>
      </c>
      <c r="M62" s="1">
        <v>2802.33</v>
      </c>
      <c r="N62" s="11">
        <f t="shared" si="0"/>
        <v>18632.730000000003</v>
      </c>
      <c r="O62" s="11">
        <f t="shared" si="1"/>
        <v>67472.01999999999</v>
      </c>
      <c r="P62" s="11">
        <v>0</v>
      </c>
      <c r="Q62" s="2">
        <v>0</v>
      </c>
    </row>
    <row r="63" spans="1:17" ht="15">
      <c r="A63" s="15" t="str">
        <f>'Dados Cadastrais'!A47</f>
        <v>***.***.***-**</v>
      </c>
      <c r="B63" s="26" t="str">
        <f>'Dados Cadastrais'!B47</f>
        <v>Duília Sgrott Reis</v>
      </c>
      <c r="C63" s="26" t="s">
        <v>77</v>
      </c>
      <c r="D63" s="26" t="s">
        <v>160</v>
      </c>
      <c r="E63" s="1">
        <v>28947.55</v>
      </c>
      <c r="F63" s="11">
        <f>'Subsídio - Direitos Pessoais'!H48</f>
        <v>0</v>
      </c>
      <c r="G63" s="11">
        <f>Indenizações!O48</f>
        <v>9089.51</v>
      </c>
      <c r="H63" s="11">
        <f>'Direitos Eventuais'!Q48</f>
        <v>0</v>
      </c>
      <c r="I63" s="11">
        <f t="shared" si="2"/>
        <v>38037.06</v>
      </c>
      <c r="J63" s="1">
        <v>3328.97</v>
      </c>
      <c r="K63" s="1">
        <v>6123.61</v>
      </c>
      <c r="L63" s="1">
        <v>580.78</v>
      </c>
      <c r="M63" s="1">
        <v>0</v>
      </c>
      <c r="N63" s="11">
        <f t="shared" si="0"/>
        <v>10033.36</v>
      </c>
      <c r="O63" s="11">
        <f t="shared" si="1"/>
        <v>28003.699999999997</v>
      </c>
      <c r="P63" s="11">
        <v>0</v>
      </c>
      <c r="Q63" s="2">
        <v>0</v>
      </c>
    </row>
    <row r="64" spans="1:17" ht="15">
      <c r="A64" s="15" t="str">
        <f>'Dados Cadastrais'!A48</f>
        <v>***.***.***-**</v>
      </c>
      <c r="B64" s="26" t="str">
        <f>'Dados Cadastrais'!B48</f>
        <v>Edenir Sebastião Albuquerque da Rosa</v>
      </c>
      <c r="C64" s="26" t="s">
        <v>77</v>
      </c>
      <c r="D64" s="26" t="s">
        <v>162</v>
      </c>
      <c r="E64" s="1">
        <v>28947.55</v>
      </c>
      <c r="F64" s="11">
        <f>'Subsídio - Direitos Pessoais'!H49</f>
        <v>0</v>
      </c>
      <c r="G64" s="11">
        <f>Indenizações!O49</f>
        <v>7389.51</v>
      </c>
      <c r="H64" s="11">
        <f>'Direitos Eventuais'!Q49</f>
        <v>1447.38</v>
      </c>
      <c r="I64" s="11">
        <f t="shared" si="2"/>
        <v>37784.439999999995</v>
      </c>
      <c r="J64" s="1">
        <v>3328.97</v>
      </c>
      <c r="K64" s="1">
        <v>7359.6</v>
      </c>
      <c r="L64" s="1">
        <v>580.78</v>
      </c>
      <c r="M64" s="1">
        <v>0</v>
      </c>
      <c r="N64" s="11">
        <f t="shared" si="0"/>
        <v>11269.35</v>
      </c>
      <c r="O64" s="11">
        <f t="shared" si="1"/>
        <v>26515.089999999997</v>
      </c>
      <c r="P64" s="11">
        <v>0</v>
      </c>
      <c r="Q64" s="2">
        <v>1358.98</v>
      </c>
    </row>
    <row r="65" spans="1:17" ht="15">
      <c r="A65" s="15" t="str">
        <f>'Dados Cadastrais'!A49</f>
        <v>***.***.***-**</v>
      </c>
      <c r="B65" s="26" t="str">
        <f>'Dados Cadastrais'!B49</f>
        <v>Edewaldo Fantini Júnior</v>
      </c>
      <c r="C65" s="26" t="s">
        <v>77</v>
      </c>
      <c r="D65" s="26" t="s">
        <v>164</v>
      </c>
      <c r="E65" s="1">
        <v>28947.55</v>
      </c>
      <c r="F65" s="11">
        <f>'Subsídio - Direitos Pessoais'!H50</f>
        <v>0</v>
      </c>
      <c r="G65" s="11">
        <f>Indenizações!O50</f>
        <v>5942.13</v>
      </c>
      <c r="H65" s="11">
        <f>'Direitos Eventuais'!Q50</f>
        <v>0</v>
      </c>
      <c r="I65" s="11">
        <f t="shared" si="2"/>
        <v>34889.68</v>
      </c>
      <c r="J65" s="1">
        <v>3328.97</v>
      </c>
      <c r="K65" s="1">
        <v>6123.61</v>
      </c>
      <c r="L65" s="1">
        <v>580.78</v>
      </c>
      <c r="M65" s="1">
        <v>0</v>
      </c>
      <c r="N65" s="11">
        <f t="shared" si="0"/>
        <v>10033.36</v>
      </c>
      <c r="O65" s="11">
        <f t="shared" si="1"/>
        <v>24856.32</v>
      </c>
      <c r="P65" s="11">
        <v>0</v>
      </c>
      <c r="Q65" s="2">
        <v>0</v>
      </c>
    </row>
    <row r="66" spans="1:17" ht="15">
      <c r="A66" s="15" t="str">
        <f>'Dados Cadastrais'!A50</f>
        <v>***.***.***-**</v>
      </c>
      <c r="B66" s="26" t="str">
        <f>'Dados Cadastrais'!B50</f>
        <v>Edilson Neuhaus</v>
      </c>
      <c r="C66" s="26" t="s">
        <v>90</v>
      </c>
      <c r="D66" s="26" t="s">
        <v>166</v>
      </c>
      <c r="E66" s="1">
        <v>27500.18</v>
      </c>
      <c r="F66" s="11">
        <f>'Subsídio - Direitos Pessoais'!H51</f>
        <v>3162.52</v>
      </c>
      <c r="G66" s="11">
        <f>Indenizações!O51</f>
        <v>17337.28</v>
      </c>
      <c r="H66" s="11">
        <f>'Direitos Eventuais'!Q51</f>
        <v>0</v>
      </c>
      <c r="I66" s="11">
        <f t="shared" si="2"/>
        <v>47999.979999999996</v>
      </c>
      <c r="J66" s="1">
        <v>3162.52</v>
      </c>
      <c r="K66" s="1">
        <v>6588.91</v>
      </c>
      <c r="L66" s="1">
        <v>1742</v>
      </c>
      <c r="M66" s="1">
        <v>0</v>
      </c>
      <c r="N66" s="11">
        <f t="shared" si="0"/>
        <v>11493.43</v>
      </c>
      <c r="O66" s="11">
        <f t="shared" si="1"/>
        <v>36506.549999999996</v>
      </c>
      <c r="P66" s="11">
        <v>0</v>
      </c>
      <c r="Q66" s="2">
        <v>0</v>
      </c>
    </row>
    <row r="67" spans="1:17" ht="15">
      <c r="A67" s="15" t="str">
        <f>'Dados Cadastrais'!A51</f>
        <v>***.***.***-**</v>
      </c>
      <c r="B67" s="26" t="str">
        <f>'Dados Cadastrais'!B51</f>
        <v>Edmundo Santiago Chagas</v>
      </c>
      <c r="C67" s="26" t="s">
        <v>77</v>
      </c>
      <c r="D67" s="26" t="s">
        <v>133</v>
      </c>
      <c r="E67" s="1">
        <v>31842.31</v>
      </c>
      <c r="F67" s="11">
        <f>'Subsídio - Direitos Pessoais'!H52</f>
        <v>0</v>
      </c>
      <c r="G67" s="11">
        <f>Indenizações!O52</f>
        <v>71807.34</v>
      </c>
      <c r="H67" s="11">
        <f>'Direitos Eventuais'!Q52</f>
        <v>0</v>
      </c>
      <c r="I67" s="11">
        <f t="shared" si="2"/>
        <v>103649.65</v>
      </c>
      <c r="J67" s="1">
        <v>2389.66</v>
      </c>
      <c r="K67" s="1">
        <v>0</v>
      </c>
      <c r="L67" s="1">
        <v>4171.15</v>
      </c>
      <c r="M67" s="1">
        <v>0</v>
      </c>
      <c r="N67" s="11">
        <f t="shared" si="0"/>
        <v>6560.8099999999995</v>
      </c>
      <c r="O67" s="11">
        <f t="shared" si="1"/>
        <v>97088.84</v>
      </c>
      <c r="P67" s="11">
        <v>0</v>
      </c>
      <c r="Q67" s="2">
        <v>0</v>
      </c>
    </row>
    <row r="68" spans="1:17" ht="15">
      <c r="A68" s="15" t="str">
        <f>'Dados Cadastrais'!A52</f>
        <v>***.***.***-**</v>
      </c>
      <c r="B68" s="26" t="str">
        <f>'Dados Cadastrais'!B52</f>
        <v>Edson Yukishigue Sassamoto</v>
      </c>
      <c r="C68" s="26" t="s">
        <v>77</v>
      </c>
      <c r="D68" s="26" t="s">
        <v>169</v>
      </c>
      <c r="E68" s="1">
        <v>28947.55</v>
      </c>
      <c r="F68" s="11">
        <f>'Subsídio - Direitos Pessoais'!H53</f>
        <v>0</v>
      </c>
      <c r="G68" s="11">
        <f>Indenizações!O53</f>
        <v>5942.13</v>
      </c>
      <c r="H68" s="11">
        <f>'Direitos Eventuais'!Q53</f>
        <v>22514.760000000002</v>
      </c>
      <c r="I68" s="11">
        <f t="shared" si="2"/>
        <v>57404.44</v>
      </c>
      <c r="J68" s="1">
        <v>3328.97</v>
      </c>
      <c r="K68" s="1">
        <v>6175.75</v>
      </c>
      <c r="L68" s="1">
        <v>660.78</v>
      </c>
      <c r="M68" s="1">
        <v>0</v>
      </c>
      <c r="N68" s="11">
        <f t="shared" si="0"/>
        <v>10165.5</v>
      </c>
      <c r="O68" s="11">
        <f t="shared" si="1"/>
        <v>47238.94</v>
      </c>
      <c r="P68" s="11">
        <v>0</v>
      </c>
      <c r="Q68" s="2">
        <v>0</v>
      </c>
    </row>
    <row r="69" spans="1:17" ht="15">
      <c r="A69" s="15" t="str">
        <f>'Dados Cadastrais'!A53</f>
        <v>***.***.***-**</v>
      </c>
      <c r="B69" s="26" t="str">
        <f>'Dados Cadastrais'!B53</f>
        <v>Eduardo Fernandes Rodovalho de Oliveira</v>
      </c>
      <c r="C69" s="26" t="s">
        <v>90</v>
      </c>
      <c r="D69" s="26" t="s">
        <v>171</v>
      </c>
      <c r="E69" s="1">
        <v>27500.18</v>
      </c>
      <c r="F69" s="11">
        <f>'Subsídio - Direitos Pessoais'!H54</f>
        <v>0</v>
      </c>
      <c r="G69" s="11">
        <f>Indenizações!O54</f>
        <v>5725.03</v>
      </c>
      <c r="H69" s="11">
        <f>'Direitos Eventuais'!Q54</f>
        <v>0</v>
      </c>
      <c r="I69" s="11">
        <f t="shared" si="2"/>
        <v>33225.21</v>
      </c>
      <c r="J69" s="1">
        <v>3162.52</v>
      </c>
      <c r="K69" s="1">
        <v>5614.95</v>
      </c>
      <c r="L69" s="1">
        <v>580.78</v>
      </c>
      <c r="M69" s="1">
        <v>0</v>
      </c>
      <c r="N69" s="11">
        <f t="shared" si="0"/>
        <v>9358.25</v>
      </c>
      <c r="O69" s="11">
        <f t="shared" si="1"/>
        <v>23866.96</v>
      </c>
      <c r="P69" s="11">
        <v>0</v>
      </c>
      <c r="Q69" s="2">
        <v>2135.87</v>
      </c>
    </row>
    <row r="70" spans="1:17" ht="15">
      <c r="A70" s="15" t="str">
        <f>'Dados Cadastrais'!A54</f>
        <v>***.***.***-**</v>
      </c>
      <c r="B70" s="26" t="str">
        <f>'Dados Cadastrais'!B54</f>
        <v>Edvino Preczevski</v>
      </c>
      <c r="C70" s="26" t="s">
        <v>77</v>
      </c>
      <c r="D70" s="26" t="s">
        <v>173</v>
      </c>
      <c r="E70" s="1">
        <v>28947.55</v>
      </c>
      <c r="F70" s="11">
        <f>'Subsídio - Direitos Pessoais'!H55</f>
        <v>0</v>
      </c>
      <c r="G70" s="11">
        <f>Indenizações!O55</f>
        <v>7389.51</v>
      </c>
      <c r="H70" s="11">
        <f>'Direitos Eventuais'!Q55</f>
        <v>0</v>
      </c>
      <c r="I70" s="11">
        <f t="shared" si="2"/>
        <v>36337.06</v>
      </c>
      <c r="J70" s="1">
        <v>3328.97</v>
      </c>
      <c r="K70" s="1">
        <v>6123.61</v>
      </c>
      <c r="L70" s="1">
        <v>580.78</v>
      </c>
      <c r="M70" s="1">
        <v>0</v>
      </c>
      <c r="N70" s="11">
        <f t="shared" si="0"/>
        <v>10033.36</v>
      </c>
      <c r="O70" s="11">
        <f t="shared" si="1"/>
        <v>26303.699999999997</v>
      </c>
      <c r="P70" s="11">
        <v>0</v>
      </c>
      <c r="Q70" s="2">
        <v>0</v>
      </c>
    </row>
    <row r="71" spans="1:17" ht="15">
      <c r="A71" s="15" t="str">
        <f>'Dados Cadastrais'!A55</f>
        <v>***.***.***-**</v>
      </c>
      <c r="B71" s="26" t="str">
        <f>'Dados Cadastrais'!B55</f>
        <v>Eli da Costa Junior</v>
      </c>
      <c r="C71" s="26" t="s">
        <v>90</v>
      </c>
      <c r="D71" s="26" t="s">
        <v>175</v>
      </c>
      <c r="E71" s="1">
        <v>27500.18</v>
      </c>
      <c r="F71" s="11">
        <f>'Subsídio - Direitos Pessoais'!H56</f>
        <v>0</v>
      </c>
      <c r="G71" s="11">
        <f>Indenizações!O56</f>
        <v>5725.03</v>
      </c>
      <c r="H71" s="11">
        <f>'Direitos Eventuais'!Q56</f>
        <v>18791.79</v>
      </c>
      <c r="I71" s="11">
        <f t="shared" si="2"/>
        <v>52017</v>
      </c>
      <c r="J71" s="1">
        <v>3162.52</v>
      </c>
      <c r="K71" s="1">
        <v>5719.22</v>
      </c>
      <c r="L71" s="1">
        <v>580.78</v>
      </c>
      <c r="M71" s="1">
        <v>0</v>
      </c>
      <c r="N71" s="11">
        <f t="shared" si="0"/>
        <v>9462.52</v>
      </c>
      <c r="O71" s="11">
        <f t="shared" si="1"/>
        <v>42554.479999999996</v>
      </c>
      <c r="P71" s="11">
        <v>0</v>
      </c>
      <c r="Q71" s="2">
        <v>0</v>
      </c>
    </row>
    <row r="72" spans="1:17" ht="15">
      <c r="A72" s="15" t="str">
        <f>'Dados Cadastrais'!A56</f>
        <v>***.***.***-**</v>
      </c>
      <c r="B72" s="26" t="str">
        <f>'Dados Cadastrais'!B56</f>
        <v>Élio Figueiredo</v>
      </c>
      <c r="C72" s="26" t="s">
        <v>90</v>
      </c>
      <c r="D72" s="26" t="s">
        <v>177</v>
      </c>
      <c r="E72" s="1">
        <v>30250.2</v>
      </c>
      <c r="F72" s="11">
        <f>'Subsídio - Direitos Pessoais'!H57</f>
        <v>0</v>
      </c>
      <c r="G72" s="11">
        <f>Indenizações!O57</f>
        <v>74424.44</v>
      </c>
      <c r="H72" s="11">
        <f>'Direitos Eventuais'!Q57</f>
        <v>0</v>
      </c>
      <c r="I72" s="11">
        <f t="shared" si="2"/>
        <v>104674.64</v>
      </c>
      <c r="J72" s="1">
        <v>2842.67</v>
      </c>
      <c r="K72" s="1">
        <v>6144.12</v>
      </c>
      <c r="L72" s="1">
        <v>4302</v>
      </c>
      <c r="M72" s="1">
        <v>0</v>
      </c>
      <c r="N72" s="11">
        <f t="shared" si="0"/>
        <v>13288.79</v>
      </c>
      <c r="O72" s="11">
        <f t="shared" si="1"/>
        <v>91385.85</v>
      </c>
      <c r="P72" s="11">
        <v>0</v>
      </c>
      <c r="Q72" s="2">
        <v>0</v>
      </c>
    </row>
    <row r="73" spans="1:17" ht="15">
      <c r="A73" s="15" t="str">
        <f>'Dados Cadastrais'!A57</f>
        <v>***.***.***-**</v>
      </c>
      <c r="B73" s="26" t="str">
        <f>'Dados Cadastrais'!B57</f>
        <v>Elisângela Frota Araújo Reis</v>
      </c>
      <c r="C73" s="26" t="s">
        <v>95</v>
      </c>
      <c r="D73" s="26" t="s">
        <v>179</v>
      </c>
      <c r="E73" s="1">
        <v>26125.17</v>
      </c>
      <c r="F73" s="11">
        <f>'Subsídio - Direitos Pessoais'!H58</f>
        <v>0</v>
      </c>
      <c r="G73" s="11">
        <f>Indenizações!O58</f>
        <v>5518.780000000001</v>
      </c>
      <c r="H73" s="11">
        <f>'Direitos Eventuais'!Q58</f>
        <v>1306.26</v>
      </c>
      <c r="I73" s="11">
        <f t="shared" si="2"/>
        <v>32950.21</v>
      </c>
      <c r="J73" s="1">
        <v>3004.39</v>
      </c>
      <c r="K73" s="1">
        <v>5795.94</v>
      </c>
      <c r="L73" s="1">
        <v>580.78</v>
      </c>
      <c r="M73" s="1">
        <v>0</v>
      </c>
      <c r="N73" s="11">
        <f t="shared" si="0"/>
        <v>9381.11</v>
      </c>
      <c r="O73" s="11">
        <f t="shared" si="1"/>
        <v>23569.1</v>
      </c>
      <c r="P73" s="11">
        <v>0</v>
      </c>
      <c r="Q73" s="2">
        <v>0</v>
      </c>
    </row>
    <row r="74" spans="1:17" ht="15">
      <c r="A74" s="15" t="str">
        <f>'Dados Cadastrais'!A58</f>
        <v>***.***.***-**</v>
      </c>
      <c r="B74" s="26" t="str">
        <f>'Dados Cadastrais'!B58</f>
        <v>Elisângela Nogueira</v>
      </c>
      <c r="C74" s="26" t="s">
        <v>90</v>
      </c>
      <c r="D74" s="26" t="s">
        <v>181</v>
      </c>
      <c r="E74" s="1">
        <v>27500.18</v>
      </c>
      <c r="F74" s="11">
        <f>'Subsídio - Direitos Pessoais'!H59</f>
        <v>0</v>
      </c>
      <c r="G74" s="11">
        <f>Indenizações!O59</f>
        <v>5725.03</v>
      </c>
      <c r="H74" s="11">
        <f>'Direitos Eventuais'!Q59</f>
        <v>0</v>
      </c>
      <c r="I74" s="11">
        <f t="shared" si="2"/>
        <v>33225.21</v>
      </c>
      <c r="J74" s="1">
        <v>3162.52</v>
      </c>
      <c r="K74" s="1">
        <v>5771.36</v>
      </c>
      <c r="L74" s="1">
        <v>580.78</v>
      </c>
      <c r="M74" s="1">
        <v>0</v>
      </c>
      <c r="N74" s="11">
        <f t="shared" si="0"/>
        <v>9514.66</v>
      </c>
      <c r="O74" s="11">
        <f t="shared" si="1"/>
        <v>23710.55</v>
      </c>
      <c r="P74" s="11">
        <v>0</v>
      </c>
      <c r="Q74" s="2">
        <v>0</v>
      </c>
    </row>
    <row r="75" spans="1:17" ht="15">
      <c r="A75" s="15" t="str">
        <f>'Dados Cadastrais'!A59</f>
        <v>***.***.***-**</v>
      </c>
      <c r="B75" s="26" t="str">
        <f>'Dados Cadastrais'!B59</f>
        <v>Eliseu Fernandes de Souza</v>
      </c>
      <c r="C75" s="26" t="s">
        <v>81</v>
      </c>
      <c r="D75" s="26" t="s">
        <v>183</v>
      </c>
      <c r="E75" s="1">
        <v>33518.22</v>
      </c>
      <c r="F75" s="11">
        <f>'Subsídio - Direitos Pessoais'!H60</f>
        <v>0</v>
      </c>
      <c r="G75" s="11">
        <f>Indenizações!O60</f>
        <v>0</v>
      </c>
      <c r="H75" s="11">
        <f>'Direitos Eventuais'!Q60</f>
        <v>0</v>
      </c>
      <c r="I75" s="11">
        <f t="shared" si="2"/>
        <v>33518.22</v>
      </c>
      <c r="J75" s="1">
        <v>2582.39</v>
      </c>
      <c r="K75" s="1">
        <v>0</v>
      </c>
      <c r="L75" s="1">
        <v>580.78</v>
      </c>
      <c r="M75" s="1">
        <v>0</v>
      </c>
      <c r="N75" s="11">
        <f t="shared" si="0"/>
        <v>3163.17</v>
      </c>
      <c r="O75" s="11">
        <f t="shared" si="1"/>
        <v>30355.050000000003</v>
      </c>
      <c r="P75" s="11">
        <v>0</v>
      </c>
      <c r="Q75" s="2">
        <v>0</v>
      </c>
    </row>
    <row r="76" spans="1:17" ht="15">
      <c r="A76" s="15" t="str">
        <f>'Dados Cadastrais'!A60</f>
        <v>***.***.***-**</v>
      </c>
      <c r="B76" s="26" t="str">
        <f>'Dados Cadastrais'!B60</f>
        <v>Elsi Antônio Dalla Riva</v>
      </c>
      <c r="C76" s="26" t="s">
        <v>90</v>
      </c>
      <c r="D76" s="26" t="s">
        <v>185</v>
      </c>
      <c r="E76" s="1">
        <v>27500.18</v>
      </c>
      <c r="F76" s="11">
        <f>'Subsídio - Direitos Pessoais'!H61</f>
        <v>3162.52</v>
      </c>
      <c r="G76" s="11">
        <f>Indenizações!O61</f>
        <v>5725.03</v>
      </c>
      <c r="H76" s="11">
        <f>'Direitos Eventuais'!Q61</f>
        <v>18745.98</v>
      </c>
      <c r="I76" s="11">
        <f t="shared" si="2"/>
        <v>55133.71000000001</v>
      </c>
      <c r="J76" s="1">
        <v>3162.52</v>
      </c>
      <c r="K76" s="1">
        <v>11639.78</v>
      </c>
      <c r="L76" s="1">
        <v>580.78</v>
      </c>
      <c r="M76" s="1">
        <v>0</v>
      </c>
      <c r="N76" s="11">
        <f t="shared" si="0"/>
        <v>15383.080000000002</v>
      </c>
      <c r="O76" s="11">
        <f t="shared" si="1"/>
        <v>39750.630000000005</v>
      </c>
      <c r="P76" s="11">
        <v>0</v>
      </c>
      <c r="Q76" s="2">
        <v>0</v>
      </c>
    </row>
    <row r="77" spans="1:17" ht="15">
      <c r="A77" s="15" t="str">
        <f>'Dados Cadastrais'!A61</f>
        <v>***.***.***-**</v>
      </c>
      <c r="B77" s="26" t="str">
        <f>'Dados Cadastrais'!B61</f>
        <v>Elson Pereira de Oliveira Bastos</v>
      </c>
      <c r="C77" s="26" t="s">
        <v>90</v>
      </c>
      <c r="D77" s="26" t="s">
        <v>187</v>
      </c>
      <c r="E77" s="1">
        <v>27500.18</v>
      </c>
      <c r="F77" s="11">
        <f>'Subsídio - Direitos Pessoais'!H62</f>
        <v>0</v>
      </c>
      <c r="G77" s="11">
        <f>Indenizações!O62</f>
        <v>5725.03</v>
      </c>
      <c r="H77" s="11">
        <f>'Direitos Eventuais'!Q62</f>
        <v>1375.01</v>
      </c>
      <c r="I77" s="11">
        <f t="shared" si="2"/>
        <v>34600.22</v>
      </c>
      <c r="J77" s="1">
        <v>3162.52</v>
      </c>
      <c r="K77" s="1">
        <v>6987.44</v>
      </c>
      <c r="L77" s="1">
        <v>580.78</v>
      </c>
      <c r="M77" s="1">
        <v>0</v>
      </c>
      <c r="N77" s="11">
        <f t="shared" si="0"/>
        <v>10730.74</v>
      </c>
      <c r="O77" s="11">
        <f t="shared" si="1"/>
        <v>23869.480000000003</v>
      </c>
      <c r="P77" s="11">
        <v>0</v>
      </c>
      <c r="Q77" s="2">
        <v>2133.87</v>
      </c>
    </row>
    <row r="78" spans="1:17" ht="15">
      <c r="A78" s="15" t="str">
        <f>'Dados Cadastrais'!A62</f>
        <v>***.***.***-**</v>
      </c>
      <c r="B78" s="26" t="str">
        <f>'Dados Cadastrais'!B62</f>
        <v>Emy Karla Yamamoto Roque</v>
      </c>
      <c r="C78" s="26" t="s">
        <v>90</v>
      </c>
      <c r="D78" s="26" t="s">
        <v>118</v>
      </c>
      <c r="E78" s="1">
        <v>27500.18</v>
      </c>
      <c r="F78" s="11">
        <f>'Subsídio - Direitos Pessoais'!H63</f>
        <v>0</v>
      </c>
      <c r="G78" s="11">
        <f>Indenizações!O63</f>
        <v>5725.03</v>
      </c>
      <c r="H78" s="11">
        <f>'Direitos Eventuais'!Q63</f>
        <v>3047.11</v>
      </c>
      <c r="I78" s="11">
        <f t="shared" si="2"/>
        <v>36272.32</v>
      </c>
      <c r="J78" s="1">
        <v>3162.52</v>
      </c>
      <c r="K78" s="1">
        <v>6557.18</v>
      </c>
      <c r="L78" s="1">
        <v>580.78</v>
      </c>
      <c r="M78" s="1">
        <v>0</v>
      </c>
      <c r="N78" s="11">
        <f t="shared" si="0"/>
        <v>10300.480000000001</v>
      </c>
      <c r="O78" s="11">
        <f t="shared" si="1"/>
        <v>25971.839999999997</v>
      </c>
      <c r="P78" s="11">
        <v>0</v>
      </c>
      <c r="Q78" s="2">
        <v>0</v>
      </c>
    </row>
    <row r="79" spans="1:17" ht="15">
      <c r="A79" s="15" t="str">
        <f>'Dados Cadastrais'!A63</f>
        <v>***.***.***-**</v>
      </c>
      <c r="B79" s="26" t="str">
        <f>'Dados Cadastrais'!B63</f>
        <v>Enio Salvador Vaz</v>
      </c>
      <c r="C79" s="26" t="s">
        <v>77</v>
      </c>
      <c r="D79" s="26" t="s">
        <v>190</v>
      </c>
      <c r="E79" s="1">
        <v>28947.55</v>
      </c>
      <c r="F79" s="11">
        <f>'Subsídio - Direitos Pessoais'!H64</f>
        <v>3328.97</v>
      </c>
      <c r="G79" s="11">
        <f>Indenizações!O64</f>
        <v>7389.51</v>
      </c>
      <c r="H79" s="11">
        <f>'Direitos Eventuais'!Q64</f>
        <v>0</v>
      </c>
      <c r="I79" s="11">
        <f t="shared" si="2"/>
        <v>39666.03</v>
      </c>
      <c r="J79" s="1">
        <v>3328.97</v>
      </c>
      <c r="K79" s="1">
        <v>6882.67</v>
      </c>
      <c r="L79" s="1">
        <v>580.78</v>
      </c>
      <c r="M79" s="1">
        <v>0</v>
      </c>
      <c r="N79" s="11">
        <f t="shared" si="0"/>
        <v>10792.42</v>
      </c>
      <c r="O79" s="11">
        <f t="shared" si="1"/>
        <v>28873.61</v>
      </c>
      <c r="P79" s="11">
        <v>0</v>
      </c>
      <c r="Q79" s="2">
        <v>0</v>
      </c>
    </row>
    <row r="80" spans="1:17" ht="15">
      <c r="A80" s="15" t="str">
        <f>'Dados Cadastrais'!A64</f>
        <v>***.***.***-**</v>
      </c>
      <c r="B80" s="26" t="str">
        <f>'Dados Cadastrais'!B64</f>
        <v>Euma Mendonça Tourinho</v>
      </c>
      <c r="C80" s="26" t="s">
        <v>77</v>
      </c>
      <c r="D80" s="26" t="s">
        <v>192</v>
      </c>
      <c r="E80" s="1">
        <v>28947.55</v>
      </c>
      <c r="F80" s="11">
        <f>'Subsídio - Direitos Pessoais'!H65</f>
        <v>0</v>
      </c>
      <c r="G80" s="11">
        <f>Indenizações!O65</f>
        <v>7389.51</v>
      </c>
      <c r="H80" s="11">
        <f>'Direitos Eventuais'!Q65</f>
        <v>0</v>
      </c>
      <c r="I80" s="11">
        <f t="shared" si="2"/>
        <v>36337.06</v>
      </c>
      <c r="J80" s="1">
        <v>3328.97</v>
      </c>
      <c r="K80" s="1">
        <v>6123.61</v>
      </c>
      <c r="L80" s="1">
        <v>580.78</v>
      </c>
      <c r="M80" s="1">
        <v>0</v>
      </c>
      <c r="N80" s="11">
        <f t="shared" si="0"/>
        <v>10033.36</v>
      </c>
      <c r="O80" s="11">
        <f t="shared" si="1"/>
        <v>26303.699999999997</v>
      </c>
      <c r="P80" s="11">
        <v>0</v>
      </c>
      <c r="Q80" s="2">
        <v>0</v>
      </c>
    </row>
    <row r="81" spans="1:17" ht="15">
      <c r="A81" s="15" t="str">
        <f>'Dados Cadastrais'!A65</f>
        <v>***.***.***-**</v>
      </c>
      <c r="B81" s="26" t="str">
        <f>'Dados Cadastrais'!B65</f>
        <v>Eurico Montenegro Junior</v>
      </c>
      <c r="C81" s="26" t="s">
        <v>81</v>
      </c>
      <c r="D81" s="26" t="s">
        <v>183</v>
      </c>
      <c r="E81" s="1">
        <v>30471.11</v>
      </c>
      <c r="F81" s="11">
        <f>'Subsídio - Direitos Pessoais'!H66</f>
        <v>3504.18</v>
      </c>
      <c r="G81" s="11">
        <f>Indenizações!O66</f>
        <v>57233.64</v>
      </c>
      <c r="H81" s="11">
        <f>'Direitos Eventuais'!Q66</f>
        <v>1523.56</v>
      </c>
      <c r="I81" s="11">
        <f t="shared" si="2"/>
        <v>92732.48999999999</v>
      </c>
      <c r="J81" s="1">
        <v>3504.18</v>
      </c>
      <c r="K81" s="1">
        <v>7929.17</v>
      </c>
      <c r="L81" s="1">
        <v>5534.72</v>
      </c>
      <c r="M81" s="1">
        <v>0</v>
      </c>
      <c r="N81" s="11">
        <f t="shared" si="0"/>
        <v>16968.07</v>
      </c>
      <c r="O81" s="11">
        <f t="shared" si="1"/>
        <v>75764.41999999998</v>
      </c>
      <c r="P81" s="11">
        <v>0</v>
      </c>
      <c r="Q81" s="2">
        <v>0</v>
      </c>
    </row>
    <row r="82" spans="1:17" ht="15">
      <c r="A82" s="15" t="str">
        <f>'Dados Cadastrais'!A66</f>
        <v>***.***.***-**</v>
      </c>
      <c r="B82" s="26" t="str">
        <f>'Dados Cadastrais'!B66</f>
        <v>Fabiano Pegoraro Franco</v>
      </c>
      <c r="C82" s="26" t="s">
        <v>77</v>
      </c>
      <c r="D82" s="26" t="s">
        <v>195</v>
      </c>
      <c r="E82" s="1">
        <v>28947.55</v>
      </c>
      <c r="F82" s="11">
        <f>'Subsídio - Direitos Pessoais'!H67</f>
        <v>0</v>
      </c>
      <c r="G82" s="11">
        <f>Indenizações!O67</f>
        <v>36337.06</v>
      </c>
      <c r="H82" s="11">
        <f>'Direitos Eventuais'!Q67</f>
        <v>0</v>
      </c>
      <c r="I82" s="11">
        <f t="shared" si="2"/>
        <v>65284.61</v>
      </c>
      <c r="J82" s="1">
        <v>3328.97</v>
      </c>
      <c r="K82" s="1">
        <v>5967.2</v>
      </c>
      <c r="L82" s="1">
        <v>580.78</v>
      </c>
      <c r="M82" s="1">
        <v>0</v>
      </c>
      <c r="N82" s="11">
        <f t="shared" si="0"/>
        <v>9876.95</v>
      </c>
      <c r="O82" s="11">
        <f t="shared" si="1"/>
        <v>55407.66</v>
      </c>
      <c r="P82" s="11">
        <v>0</v>
      </c>
      <c r="Q82" s="2">
        <v>4892.27</v>
      </c>
    </row>
    <row r="83" spans="1:17" ht="15">
      <c r="A83" s="15" t="str">
        <f>'Dados Cadastrais'!A67</f>
        <v>***.***.***-**</v>
      </c>
      <c r="B83" s="26" t="str">
        <f>'Dados Cadastrais'!B67</f>
        <v>Fábio Batista da Silva</v>
      </c>
      <c r="C83" s="26" t="s">
        <v>85</v>
      </c>
      <c r="D83" s="26" t="s">
        <v>197</v>
      </c>
      <c r="E83" s="1">
        <v>24818.91</v>
      </c>
      <c r="F83" s="11">
        <f>'Subsídio - Direitos Pessoais'!H68</f>
        <v>0</v>
      </c>
      <c r="G83" s="11">
        <f>Indenizações!O68</f>
        <v>5322.84</v>
      </c>
      <c r="H83" s="11">
        <f>'Direitos Eventuais'!Q68</f>
        <v>1282.32</v>
      </c>
      <c r="I83" s="11">
        <f t="shared" si="2"/>
        <v>31424.07</v>
      </c>
      <c r="J83" s="1">
        <v>2854.17</v>
      </c>
      <c r="K83" s="1">
        <v>4883.95</v>
      </c>
      <c r="L83" s="1">
        <v>580.78</v>
      </c>
      <c r="M83" s="1">
        <v>0</v>
      </c>
      <c r="N83" s="11">
        <f t="shared" si="0"/>
        <v>8318.9</v>
      </c>
      <c r="O83" s="11">
        <f t="shared" si="1"/>
        <v>23105.17</v>
      </c>
      <c r="P83" s="11">
        <v>0</v>
      </c>
      <c r="Q83" s="2">
        <v>23331.32</v>
      </c>
    </row>
    <row r="84" spans="1:17" ht="15">
      <c r="A84" s="15" t="str">
        <f>'Dados Cadastrais'!A68</f>
        <v>***.***.***-**</v>
      </c>
      <c r="B84" s="26" t="str">
        <f>'Dados Cadastrais'!B68</f>
        <v>Fabíola Cristina Inocêncio</v>
      </c>
      <c r="C84" s="26" t="s">
        <v>77</v>
      </c>
      <c r="D84" s="26" t="s">
        <v>199</v>
      </c>
      <c r="E84" s="1">
        <v>28947.55</v>
      </c>
      <c r="F84" s="11">
        <f>'Subsídio - Direitos Pessoais'!H69</f>
        <v>0</v>
      </c>
      <c r="G84" s="11">
        <f>Indenizações!O69</f>
        <v>65284.61</v>
      </c>
      <c r="H84" s="11">
        <f>'Direitos Eventuais'!Q69</f>
        <v>0</v>
      </c>
      <c r="I84" s="11">
        <f t="shared" si="2"/>
        <v>94232.16</v>
      </c>
      <c r="J84" s="1">
        <v>3328.97</v>
      </c>
      <c r="K84" s="1">
        <v>6071.48</v>
      </c>
      <c r="L84" s="1">
        <v>580.78</v>
      </c>
      <c r="M84" s="1">
        <v>0</v>
      </c>
      <c r="N84" s="11">
        <f t="shared" si="0"/>
        <v>9981.23</v>
      </c>
      <c r="O84" s="11">
        <f t="shared" si="1"/>
        <v>84250.93000000001</v>
      </c>
      <c r="P84" s="11">
        <v>0</v>
      </c>
      <c r="Q84" s="2">
        <v>0</v>
      </c>
    </row>
    <row r="85" spans="1:17" ht="15">
      <c r="A85" s="15" t="str">
        <f>'Dados Cadastrais'!A69</f>
        <v>***.***.***-**</v>
      </c>
      <c r="B85" s="26" t="str">
        <f>'Dados Cadastrais'!B69</f>
        <v>Fabrízio Amorim de Menezes</v>
      </c>
      <c r="C85" s="26" t="s">
        <v>85</v>
      </c>
      <c r="D85" s="26" t="s">
        <v>201</v>
      </c>
      <c r="E85" s="1">
        <v>24818.91</v>
      </c>
      <c r="F85" s="11">
        <f>'Subsídio - Direitos Pessoais'!H70</f>
        <v>0</v>
      </c>
      <c r="G85" s="11">
        <f>Indenizações!O70</f>
        <v>5322.84</v>
      </c>
      <c r="H85" s="11">
        <f>'Direitos Eventuais'!Q70</f>
        <v>0</v>
      </c>
      <c r="I85" s="11">
        <f t="shared" si="2"/>
        <v>30141.75</v>
      </c>
      <c r="J85" s="1">
        <v>2854.17</v>
      </c>
      <c r="K85" s="1">
        <v>5014.53</v>
      </c>
      <c r="L85" s="1">
        <v>0</v>
      </c>
      <c r="M85" s="1">
        <v>0</v>
      </c>
      <c r="N85" s="11">
        <f t="shared" si="0"/>
        <v>7868.7</v>
      </c>
      <c r="O85" s="11">
        <f t="shared" si="1"/>
        <v>22273.05</v>
      </c>
      <c r="P85" s="11">
        <v>0</v>
      </c>
      <c r="Q85" s="2">
        <v>0</v>
      </c>
    </row>
    <row r="86" spans="1:17" ht="15">
      <c r="A86" s="15" t="str">
        <f>'Dados Cadastrais'!A70</f>
        <v>***.***.***-**</v>
      </c>
      <c r="B86" s="26" t="str">
        <f>'Dados Cadastrais'!B70</f>
        <v>Fausto Bawden de Castro Silva</v>
      </c>
      <c r="C86" s="26" t="s">
        <v>90</v>
      </c>
      <c r="D86" s="26" t="s">
        <v>203</v>
      </c>
      <c r="E86" s="1">
        <v>0</v>
      </c>
      <c r="F86" s="11">
        <f>'Subsídio - Direitos Pessoais'!H71</f>
        <v>0</v>
      </c>
      <c r="G86" s="11">
        <f>Indenizações!O71</f>
        <v>8038.99</v>
      </c>
      <c r="H86" s="11">
        <f>'Direitos Eventuais'!Q71</f>
        <v>0</v>
      </c>
      <c r="I86" s="11">
        <f t="shared" si="2"/>
        <v>8038.99</v>
      </c>
      <c r="J86" s="1">
        <v>0</v>
      </c>
      <c r="K86" s="1">
        <v>0</v>
      </c>
      <c r="L86" s="1">
        <v>803.9</v>
      </c>
      <c r="M86" s="1">
        <v>0</v>
      </c>
      <c r="N86" s="11">
        <f aca="true" t="shared" si="3" ref="N86:N141">SUM(J86:M86)</f>
        <v>803.9</v>
      </c>
      <c r="O86" s="11">
        <f aca="true" t="shared" si="4" ref="O86:O141">I86-N86</f>
        <v>7235.09</v>
      </c>
      <c r="P86" s="11">
        <v>0</v>
      </c>
      <c r="Q86" s="2">
        <v>0</v>
      </c>
    </row>
    <row r="87" spans="1:17" ht="15">
      <c r="A87" s="15" t="str">
        <f>'Dados Cadastrais'!A71</f>
        <v>***.***.***-**</v>
      </c>
      <c r="B87" s="26" t="str">
        <f>'Dados Cadastrais'!B71</f>
        <v>Flávio Henrique de Melo</v>
      </c>
      <c r="C87" s="26" t="s">
        <v>77</v>
      </c>
      <c r="D87" s="26" t="s">
        <v>75</v>
      </c>
      <c r="E87" s="1">
        <v>28947.55</v>
      </c>
      <c r="F87" s="11">
        <f>'Subsídio - Direitos Pessoais'!H72</f>
        <v>0</v>
      </c>
      <c r="G87" s="11">
        <f>Indenizações!O72</f>
        <v>10316.01</v>
      </c>
      <c r="H87" s="11">
        <f>'Direitos Eventuais'!Q72</f>
        <v>0</v>
      </c>
      <c r="I87" s="11">
        <f aca="true" t="shared" si="5" ref="I87:I141">SUM(E87:H87)</f>
        <v>39263.56</v>
      </c>
      <c r="J87" s="1">
        <v>3328.97</v>
      </c>
      <c r="K87" s="1">
        <v>5967.2</v>
      </c>
      <c r="L87" s="1">
        <v>580.78</v>
      </c>
      <c r="M87" s="1">
        <v>0</v>
      </c>
      <c r="N87" s="11">
        <f t="shared" si="3"/>
        <v>9876.95</v>
      </c>
      <c r="O87" s="11">
        <f t="shared" si="4"/>
        <v>29386.609999999997</v>
      </c>
      <c r="P87" s="11">
        <v>0</v>
      </c>
      <c r="Q87" s="2">
        <v>0</v>
      </c>
    </row>
    <row r="88" spans="1:17" ht="15">
      <c r="A88" s="15" t="str">
        <f>'Dados Cadastrais'!A72</f>
        <v>***.***.***-**</v>
      </c>
      <c r="B88" s="26" t="str">
        <f>'Dados Cadastrais'!B72</f>
        <v>Francisco Borges Ferreira Neto</v>
      </c>
      <c r="C88" s="26" t="s">
        <v>77</v>
      </c>
      <c r="D88" s="26" t="s">
        <v>141</v>
      </c>
      <c r="E88" s="1">
        <v>28947.55</v>
      </c>
      <c r="F88" s="11">
        <f>'Subsídio - Direitos Pessoais'!H73</f>
        <v>0</v>
      </c>
      <c r="G88" s="11">
        <f>Indenizações!O73</f>
        <v>73201.54000000001</v>
      </c>
      <c r="H88" s="11">
        <f>'Direitos Eventuais'!Q73</f>
        <v>3047.11</v>
      </c>
      <c r="I88" s="11">
        <f t="shared" si="5"/>
        <v>105196.20000000001</v>
      </c>
      <c r="J88" s="1">
        <v>3328.97</v>
      </c>
      <c r="K88" s="1">
        <v>7013.7</v>
      </c>
      <c r="L88" s="1">
        <v>976.63</v>
      </c>
      <c r="M88" s="1">
        <v>0</v>
      </c>
      <c r="N88" s="11">
        <f t="shared" si="3"/>
        <v>11319.3</v>
      </c>
      <c r="O88" s="11">
        <f t="shared" si="4"/>
        <v>93876.90000000001</v>
      </c>
      <c r="P88" s="11">
        <v>0</v>
      </c>
      <c r="Q88" s="2">
        <v>0</v>
      </c>
    </row>
    <row r="89" spans="1:17" ht="15">
      <c r="A89" s="15" t="str">
        <f>'Dados Cadastrais'!A73</f>
        <v>***.***.***-**</v>
      </c>
      <c r="B89" s="26" t="str">
        <f>'Dados Cadastrais'!B73</f>
        <v>Francisco Prestello de Vasconcellos</v>
      </c>
      <c r="C89" s="26" t="s">
        <v>81</v>
      </c>
      <c r="D89" s="26" t="s">
        <v>183</v>
      </c>
      <c r="E89" s="1">
        <v>33518.22</v>
      </c>
      <c r="F89" s="11">
        <f>'Subsídio - Direitos Pessoais'!H74</f>
        <v>0</v>
      </c>
      <c r="G89" s="11">
        <f>Indenizações!O74</f>
        <v>107291.32</v>
      </c>
      <c r="H89" s="11">
        <f>'Direitos Eventuais'!Q74</f>
        <v>0</v>
      </c>
      <c r="I89" s="11">
        <f t="shared" si="5"/>
        <v>140809.54</v>
      </c>
      <c r="J89" s="1">
        <v>3218.49</v>
      </c>
      <c r="K89" s="1">
        <v>6581.97</v>
      </c>
      <c r="L89" s="1">
        <v>6178.34</v>
      </c>
      <c r="M89" s="1">
        <v>0</v>
      </c>
      <c r="N89" s="11">
        <f t="shared" si="3"/>
        <v>15978.8</v>
      </c>
      <c r="O89" s="11">
        <f t="shared" si="4"/>
        <v>124830.74</v>
      </c>
      <c r="P89" s="11">
        <v>0</v>
      </c>
      <c r="Q89" s="2">
        <v>0</v>
      </c>
    </row>
    <row r="90" spans="1:17" ht="15">
      <c r="A90" s="15" t="str">
        <f>'Dados Cadastrais'!A74</f>
        <v>***.***.***-**</v>
      </c>
      <c r="B90" s="26" t="str">
        <f>'Dados Cadastrais'!B74</f>
        <v>Franklin Vieira dos Santos</v>
      </c>
      <c r="C90" s="26" t="s">
        <v>77</v>
      </c>
      <c r="D90" s="26" t="s">
        <v>209</v>
      </c>
      <c r="E90" s="1">
        <v>28947.55</v>
      </c>
      <c r="F90" s="11">
        <f>'Subsídio - Direitos Pessoais'!H75</f>
        <v>0</v>
      </c>
      <c r="G90" s="11">
        <f>Indenizações!O75</f>
        <v>10316.01</v>
      </c>
      <c r="H90" s="11">
        <f>'Direitos Eventuais'!Q75</f>
        <v>22514.760000000002</v>
      </c>
      <c r="I90" s="11">
        <f t="shared" si="5"/>
        <v>61778.32</v>
      </c>
      <c r="J90" s="1">
        <v>3328.97</v>
      </c>
      <c r="K90" s="1">
        <v>4952.3</v>
      </c>
      <c r="L90" s="1">
        <v>580.78</v>
      </c>
      <c r="M90" s="1">
        <v>0</v>
      </c>
      <c r="N90" s="11">
        <f t="shared" si="3"/>
        <v>8862.050000000001</v>
      </c>
      <c r="O90" s="11">
        <f t="shared" si="4"/>
        <v>52916.27</v>
      </c>
      <c r="P90" s="11">
        <v>0</v>
      </c>
      <c r="Q90" s="2">
        <v>0</v>
      </c>
    </row>
    <row r="91" spans="1:17" ht="15">
      <c r="A91" s="15" t="str">
        <f>'Dados Cadastrais'!A75</f>
        <v>***.***.***-**</v>
      </c>
      <c r="B91" s="26" t="str">
        <f>'Dados Cadastrais'!B75</f>
        <v>Gabriel Marques de Carvalho</v>
      </c>
      <c r="C91" s="26" t="s">
        <v>81</v>
      </c>
      <c r="D91" s="26" t="s">
        <v>114</v>
      </c>
      <c r="E91" s="1">
        <v>36565.33</v>
      </c>
      <c r="F91" s="11">
        <f>'Subsídio - Direitos Pessoais'!H76</f>
        <v>0</v>
      </c>
      <c r="G91" s="11">
        <f>Indenizações!O76</f>
        <v>43217.99</v>
      </c>
      <c r="H91" s="11">
        <f>'Direitos Eventuais'!Q76</f>
        <v>0</v>
      </c>
      <c r="I91" s="11">
        <f t="shared" si="5"/>
        <v>79783.32</v>
      </c>
      <c r="J91" s="1">
        <v>3246.64</v>
      </c>
      <c r="K91" s="1">
        <v>6999.04</v>
      </c>
      <c r="L91" s="1">
        <v>580.78</v>
      </c>
      <c r="M91" s="1">
        <v>2802.33</v>
      </c>
      <c r="N91" s="11">
        <f t="shared" si="3"/>
        <v>13628.79</v>
      </c>
      <c r="O91" s="11">
        <f t="shared" si="4"/>
        <v>66154.53</v>
      </c>
      <c r="P91" s="11">
        <v>0</v>
      </c>
      <c r="Q91" s="2">
        <v>0</v>
      </c>
    </row>
    <row r="92" spans="1:17" ht="15">
      <c r="A92" s="15" t="str">
        <f>'Dados Cadastrais'!A76</f>
        <v>***.***.***-**</v>
      </c>
      <c r="B92" s="26" t="str">
        <f>'Dados Cadastrais'!B76</f>
        <v>Gilberto Barbosa Batista dos Santos</v>
      </c>
      <c r="C92" s="26" t="s">
        <v>81</v>
      </c>
      <c r="D92" s="26" t="s">
        <v>183</v>
      </c>
      <c r="E92" s="1">
        <v>30471.11</v>
      </c>
      <c r="F92" s="11">
        <f>'Subsídio - Direitos Pessoais'!H77</f>
        <v>3504.18</v>
      </c>
      <c r="G92" s="11">
        <f>Indenizações!O77</f>
        <v>7694.22</v>
      </c>
      <c r="H92" s="11">
        <f>'Direitos Eventuais'!Q77</f>
        <v>0</v>
      </c>
      <c r="I92" s="11">
        <f t="shared" si="5"/>
        <v>41669.51</v>
      </c>
      <c r="J92" s="1">
        <v>3504.18</v>
      </c>
      <c r="K92" s="1">
        <v>5119.92</v>
      </c>
      <c r="L92" s="1">
        <v>580.78</v>
      </c>
      <c r="M92" s="1">
        <v>0</v>
      </c>
      <c r="N92" s="11">
        <f t="shared" si="3"/>
        <v>9204.880000000001</v>
      </c>
      <c r="O92" s="11">
        <f t="shared" si="4"/>
        <v>32464.63</v>
      </c>
      <c r="P92" s="11">
        <v>0</v>
      </c>
      <c r="Q92" s="2">
        <v>0</v>
      </c>
    </row>
    <row r="93" spans="1:17" ht="15">
      <c r="A93" s="15" t="str">
        <f>'Dados Cadastrais'!A77</f>
        <v>***.***.***-**</v>
      </c>
      <c r="B93" s="26" t="str">
        <f>'Dados Cadastrais'!B77</f>
        <v>Gilberto José Giannasi</v>
      </c>
      <c r="C93" s="26" t="s">
        <v>90</v>
      </c>
      <c r="D93" s="26" t="s">
        <v>213</v>
      </c>
      <c r="E93" s="1">
        <v>27500.18</v>
      </c>
      <c r="F93" s="11">
        <f>'Subsídio - Direitos Pessoais'!H78</f>
        <v>0</v>
      </c>
      <c r="G93" s="11">
        <f>Indenizações!O78</f>
        <v>5725.03</v>
      </c>
      <c r="H93" s="11">
        <f>'Direitos Eventuais'!Q78</f>
        <v>1145.84</v>
      </c>
      <c r="I93" s="11">
        <f t="shared" si="5"/>
        <v>34371.049999999996</v>
      </c>
      <c r="J93" s="1">
        <v>3162.52</v>
      </c>
      <c r="K93" s="1">
        <v>5982.19</v>
      </c>
      <c r="L93" s="1">
        <v>0</v>
      </c>
      <c r="M93" s="1">
        <v>0</v>
      </c>
      <c r="N93" s="11">
        <f t="shared" si="3"/>
        <v>9144.71</v>
      </c>
      <c r="O93" s="11">
        <f t="shared" si="4"/>
        <v>25226.339999999997</v>
      </c>
      <c r="P93" s="11">
        <v>0</v>
      </c>
      <c r="Q93" s="2">
        <v>0</v>
      </c>
    </row>
    <row r="94" spans="1:17" ht="15">
      <c r="A94" s="15" t="str">
        <f>'Dados Cadastrais'!A78</f>
        <v>***.***.***-**</v>
      </c>
      <c r="B94" s="26" t="str">
        <f>'Dados Cadastrais'!B78</f>
        <v>Gilberto Pereira de Oliveira</v>
      </c>
      <c r="C94" s="26" t="s">
        <v>77</v>
      </c>
      <c r="D94" s="26" t="s">
        <v>141</v>
      </c>
      <c r="E94" s="1">
        <v>31842.31</v>
      </c>
      <c r="F94" s="11">
        <f>'Subsídio - Direitos Pessoais'!H79</f>
        <v>0</v>
      </c>
      <c r="G94" s="11">
        <f>Indenizações!O79</f>
        <v>79110.52</v>
      </c>
      <c r="H94" s="11">
        <f>'Direitos Eventuais'!Q79</f>
        <v>0</v>
      </c>
      <c r="I94" s="11">
        <f t="shared" si="5"/>
        <v>110952.83</v>
      </c>
      <c r="J94" s="1">
        <v>3025.76</v>
      </c>
      <c r="K94" s="1">
        <v>6479.46</v>
      </c>
      <c r="L94" s="1">
        <v>3955.53</v>
      </c>
      <c r="M94" s="1">
        <v>0</v>
      </c>
      <c r="N94" s="11">
        <f t="shared" si="3"/>
        <v>13460.750000000002</v>
      </c>
      <c r="O94" s="11">
        <f t="shared" si="4"/>
        <v>97492.08</v>
      </c>
      <c r="P94" s="11">
        <v>0</v>
      </c>
      <c r="Q94" s="2">
        <v>0</v>
      </c>
    </row>
    <row r="95" spans="1:17" ht="15">
      <c r="A95" s="15" t="str">
        <f>'Dados Cadastrais'!A79</f>
        <v>***.***.***-**</v>
      </c>
      <c r="B95" s="26" t="str">
        <f>'Dados Cadastrais'!B79</f>
        <v>Glauco Antônio Alves</v>
      </c>
      <c r="C95" s="26" t="s">
        <v>90</v>
      </c>
      <c r="D95" s="26" t="s">
        <v>216</v>
      </c>
      <c r="E95" s="1">
        <v>27500.18</v>
      </c>
      <c r="F95" s="11">
        <f>'Subsídio - Direitos Pessoais'!H80</f>
        <v>0</v>
      </c>
      <c r="G95" s="11">
        <f>Indenizações!O80</f>
        <v>70156.8</v>
      </c>
      <c r="H95" s="11">
        <f>'Direitos Eventuais'!Q80</f>
        <v>0</v>
      </c>
      <c r="I95" s="11">
        <f t="shared" si="5"/>
        <v>97656.98000000001</v>
      </c>
      <c r="J95" s="1">
        <v>3162.52</v>
      </c>
      <c r="K95" s="1">
        <v>5667.08</v>
      </c>
      <c r="L95" s="1">
        <v>1379.18</v>
      </c>
      <c r="M95" s="1">
        <v>0</v>
      </c>
      <c r="N95" s="11">
        <f t="shared" si="3"/>
        <v>10208.78</v>
      </c>
      <c r="O95" s="11">
        <f t="shared" si="4"/>
        <v>87448.20000000001</v>
      </c>
      <c r="P95" s="11">
        <v>0</v>
      </c>
      <c r="Q95" s="2">
        <v>0</v>
      </c>
    </row>
    <row r="96" spans="1:17" ht="15">
      <c r="A96" s="15" t="str">
        <f>'Dados Cadastrais'!A80</f>
        <v>***.***.***-**</v>
      </c>
      <c r="B96" s="26" t="str">
        <f>'Dados Cadastrais'!B80</f>
        <v>Gleucival Zeed Estevão</v>
      </c>
      <c r="C96" s="26" t="s">
        <v>85</v>
      </c>
      <c r="D96" s="26" t="s">
        <v>75</v>
      </c>
      <c r="E96" s="1">
        <v>24818.91</v>
      </c>
      <c r="F96" s="11">
        <f>'Subsídio - Direitos Pessoais'!H81</f>
        <v>0</v>
      </c>
      <c r="G96" s="11">
        <f>Indenizações!O81</f>
        <v>6563.78</v>
      </c>
      <c r="H96" s="11">
        <f>'Direitos Eventuais'!Q81</f>
        <v>0</v>
      </c>
      <c r="I96" s="11">
        <f t="shared" si="5"/>
        <v>31382.69</v>
      </c>
      <c r="J96" s="1">
        <v>2854.17</v>
      </c>
      <c r="K96" s="1">
        <v>4548.4</v>
      </c>
      <c r="L96" s="1">
        <v>580.78</v>
      </c>
      <c r="M96" s="1">
        <v>0</v>
      </c>
      <c r="N96" s="11">
        <f t="shared" si="3"/>
        <v>7983.349999999999</v>
      </c>
      <c r="O96" s="11">
        <f t="shared" si="4"/>
        <v>23399.34</v>
      </c>
      <c r="P96" s="11">
        <v>0</v>
      </c>
      <c r="Q96" s="2">
        <v>0</v>
      </c>
    </row>
    <row r="97" spans="1:17" ht="15">
      <c r="A97" s="15" t="str">
        <f>'Dados Cadastrais'!A81</f>
        <v>***.***.***-**</v>
      </c>
      <c r="B97" s="26" t="str">
        <f>'Dados Cadastrais'!B81</f>
        <v>Glodner Luiz Pauletto</v>
      </c>
      <c r="C97" s="26" t="s">
        <v>77</v>
      </c>
      <c r="D97" s="26" t="s">
        <v>219</v>
      </c>
      <c r="E97" s="1">
        <v>28947.55</v>
      </c>
      <c r="F97" s="11">
        <f>'Subsídio - Direitos Pessoais'!H82</f>
        <v>3328.97</v>
      </c>
      <c r="G97" s="11">
        <f>Indenizações!O82</f>
        <v>19001.620000000003</v>
      </c>
      <c r="H97" s="11">
        <f>'Direitos Eventuais'!Q82</f>
        <v>0</v>
      </c>
      <c r="I97" s="11">
        <f t="shared" si="5"/>
        <v>51278.14</v>
      </c>
      <c r="J97" s="1">
        <v>3328.97</v>
      </c>
      <c r="K97" s="1">
        <v>7091.22</v>
      </c>
      <c r="L97" s="1">
        <v>1741.99</v>
      </c>
      <c r="M97" s="1">
        <v>0</v>
      </c>
      <c r="N97" s="11">
        <f t="shared" si="3"/>
        <v>12162.18</v>
      </c>
      <c r="O97" s="11">
        <f t="shared" si="4"/>
        <v>39115.96</v>
      </c>
      <c r="P97" s="11">
        <v>0</v>
      </c>
      <c r="Q97" s="2">
        <v>0</v>
      </c>
    </row>
    <row r="98" spans="1:17" ht="15">
      <c r="A98" s="15" t="str">
        <f>'Dados Cadastrais'!A82</f>
        <v>***.***.***-**</v>
      </c>
      <c r="B98" s="26" t="str">
        <f>'Dados Cadastrais'!B82</f>
        <v>Guilherme Ribeiro Baldan</v>
      </c>
      <c r="C98" s="26" t="s">
        <v>77</v>
      </c>
      <c r="D98" s="26" t="s">
        <v>221</v>
      </c>
      <c r="E98" s="1">
        <v>28947.55</v>
      </c>
      <c r="F98" s="11">
        <f>'Subsídio - Direitos Pessoais'!H83</f>
        <v>0</v>
      </c>
      <c r="G98" s="11">
        <f>Indenizações!O83</f>
        <v>10316.01</v>
      </c>
      <c r="H98" s="11">
        <f>'Direitos Eventuais'!Q83</f>
        <v>3047.11</v>
      </c>
      <c r="I98" s="11">
        <f t="shared" si="5"/>
        <v>42310.67</v>
      </c>
      <c r="J98" s="1">
        <v>3328.97</v>
      </c>
      <c r="K98" s="1">
        <v>7013.7</v>
      </c>
      <c r="L98" s="1">
        <v>580.78</v>
      </c>
      <c r="M98" s="1">
        <v>0</v>
      </c>
      <c r="N98" s="11">
        <f t="shared" si="3"/>
        <v>10923.45</v>
      </c>
      <c r="O98" s="11">
        <f t="shared" si="4"/>
        <v>31387.219999999998</v>
      </c>
      <c r="P98" s="11">
        <v>0</v>
      </c>
      <c r="Q98" s="2">
        <v>2717.93</v>
      </c>
    </row>
    <row r="99" spans="1:17" ht="15">
      <c r="A99" s="15" t="str">
        <f>'Dados Cadastrais'!A83</f>
        <v>***.***.***-**</v>
      </c>
      <c r="B99" s="26" t="str">
        <f>'Dados Cadastrais'!B83</f>
        <v>Haruo Mizusaki</v>
      </c>
      <c r="C99" s="26" t="s">
        <v>77</v>
      </c>
      <c r="D99" s="26" t="s">
        <v>223</v>
      </c>
      <c r="E99" s="1">
        <v>28947.55</v>
      </c>
      <c r="F99" s="11">
        <f>'Subsídio - Direitos Pessoais'!H84</f>
        <v>0</v>
      </c>
      <c r="G99" s="11">
        <f>Indenizações!O84</f>
        <v>5942.13</v>
      </c>
      <c r="H99" s="11">
        <f>'Direitos Eventuais'!Q84</f>
        <v>3047.11</v>
      </c>
      <c r="I99" s="11">
        <f t="shared" si="5"/>
        <v>37936.79</v>
      </c>
      <c r="J99" s="1">
        <v>3328.97</v>
      </c>
      <c r="K99" s="1">
        <v>6805.16</v>
      </c>
      <c r="L99" s="1">
        <v>580.78</v>
      </c>
      <c r="M99" s="1">
        <v>0</v>
      </c>
      <c r="N99" s="11">
        <f t="shared" si="3"/>
        <v>10714.91</v>
      </c>
      <c r="O99" s="11">
        <f t="shared" si="4"/>
        <v>27221.88</v>
      </c>
      <c r="P99" s="11">
        <v>0</v>
      </c>
      <c r="Q99" s="2">
        <v>5979.44</v>
      </c>
    </row>
    <row r="100" spans="1:17" ht="15">
      <c r="A100" s="15" t="str">
        <f>'Dados Cadastrais'!A84</f>
        <v>***.***.***-**</v>
      </c>
      <c r="B100" s="26" t="str">
        <f>'Dados Cadastrais'!B84</f>
        <v>Hedy Carlos Soares</v>
      </c>
      <c r="C100" s="26" t="s">
        <v>90</v>
      </c>
      <c r="D100" s="26" t="s">
        <v>225</v>
      </c>
      <c r="E100" s="1">
        <v>27500.18</v>
      </c>
      <c r="F100" s="11">
        <f>'Subsídio - Direitos Pessoais'!H85</f>
        <v>0</v>
      </c>
      <c r="G100" s="11">
        <f>Indenizações!O85</f>
        <v>33321.46</v>
      </c>
      <c r="H100" s="11">
        <f>'Direitos Eventuais'!Q85</f>
        <v>641.67</v>
      </c>
      <c r="I100" s="11">
        <f t="shared" si="5"/>
        <v>61463.31</v>
      </c>
      <c r="J100" s="1">
        <v>3236.31</v>
      </c>
      <c r="K100" s="1">
        <v>5603.48</v>
      </c>
      <c r="L100" s="1">
        <v>580.78</v>
      </c>
      <c r="M100" s="1">
        <v>0</v>
      </c>
      <c r="N100" s="11">
        <f t="shared" si="3"/>
        <v>9420.57</v>
      </c>
      <c r="O100" s="11">
        <f t="shared" si="4"/>
        <v>52042.74</v>
      </c>
      <c r="P100" s="11">
        <v>0</v>
      </c>
      <c r="Q100" s="2">
        <v>0</v>
      </c>
    </row>
    <row r="101" spans="1:17" ht="15">
      <c r="A101" s="15" t="str">
        <f>'Dados Cadastrais'!A85</f>
        <v>***.***.***-**</v>
      </c>
      <c r="B101" s="26" t="str">
        <f>'Dados Cadastrais'!B85</f>
        <v>Hélio Fonseca</v>
      </c>
      <c r="C101" s="26" t="s">
        <v>81</v>
      </c>
      <c r="D101" s="26" t="s">
        <v>80</v>
      </c>
      <c r="E101" s="1">
        <v>36565.33</v>
      </c>
      <c r="F101" s="11">
        <f>'Subsídio - Direitos Pessoais'!H86</f>
        <v>0</v>
      </c>
      <c r="G101" s="11">
        <f>Indenizações!O86</f>
        <v>0</v>
      </c>
      <c r="H101" s="11">
        <f>'Direitos Eventuais'!Q86</f>
        <v>0</v>
      </c>
      <c r="I101" s="11">
        <f t="shared" si="5"/>
        <v>36565.33</v>
      </c>
      <c r="J101" s="1">
        <v>3246.64</v>
      </c>
      <c r="K101" s="1">
        <v>6999.04</v>
      </c>
      <c r="L101" s="1">
        <v>660.78</v>
      </c>
      <c r="M101" s="1">
        <v>2802.33</v>
      </c>
      <c r="N101" s="11">
        <f t="shared" si="3"/>
        <v>13708.79</v>
      </c>
      <c r="O101" s="11">
        <f t="shared" si="4"/>
        <v>22856.54</v>
      </c>
      <c r="P101" s="11">
        <v>0</v>
      </c>
      <c r="Q101" s="2">
        <v>0</v>
      </c>
    </row>
    <row r="102" spans="1:17" ht="15">
      <c r="A102" s="15" t="str">
        <f>'Dados Cadastrais'!A86</f>
        <v>***.***.***-**</v>
      </c>
      <c r="B102" s="26" t="str">
        <f>'Dados Cadastrais'!B86</f>
        <v>Hércules José do Vale</v>
      </c>
      <c r="C102" s="26" t="s">
        <v>81</v>
      </c>
      <c r="D102" s="26" t="s">
        <v>80</v>
      </c>
      <c r="E102" s="1">
        <v>36565.33</v>
      </c>
      <c r="F102" s="11">
        <f>'Subsídio - Direitos Pessoais'!H87</f>
        <v>0</v>
      </c>
      <c r="G102" s="11">
        <f>Indenizações!O87</f>
        <v>36019.59</v>
      </c>
      <c r="H102" s="11">
        <f>'Direitos Eventuais'!Q87</f>
        <v>0</v>
      </c>
      <c r="I102" s="11">
        <f t="shared" si="5"/>
        <v>72584.92</v>
      </c>
      <c r="J102" s="1">
        <v>3246.64</v>
      </c>
      <c r="K102" s="1">
        <v>6894.77</v>
      </c>
      <c r="L102" s="1">
        <v>4182.74</v>
      </c>
      <c r="M102" s="1">
        <v>2802.33</v>
      </c>
      <c r="N102" s="11">
        <f t="shared" si="3"/>
        <v>17126.48</v>
      </c>
      <c r="O102" s="11">
        <f t="shared" si="4"/>
        <v>55458.44</v>
      </c>
      <c r="P102" s="11">
        <v>0</v>
      </c>
      <c r="Q102" s="2">
        <v>0</v>
      </c>
    </row>
    <row r="103" spans="1:17" ht="15">
      <c r="A103" s="15" t="str">
        <f>'Dados Cadastrais'!A87</f>
        <v>***.***.***-**</v>
      </c>
      <c r="B103" s="26" t="str">
        <f>'Dados Cadastrais'!B87</f>
        <v>Hiram Souza Marques</v>
      </c>
      <c r="C103" s="26" t="s">
        <v>81</v>
      </c>
      <c r="D103" s="26" t="s">
        <v>229</v>
      </c>
      <c r="E103" s="1">
        <v>30471.11</v>
      </c>
      <c r="F103" s="11">
        <f>'Subsídio - Direitos Pessoais'!H88</f>
        <v>0</v>
      </c>
      <c r="G103" s="11">
        <f>Indenizações!O88</f>
        <v>7694.22</v>
      </c>
      <c r="H103" s="11">
        <f>'Direitos Eventuais'!Q88</f>
        <v>6094.22</v>
      </c>
      <c r="I103" s="11">
        <f t="shared" si="5"/>
        <v>44259.55</v>
      </c>
      <c r="J103" s="1">
        <v>3504.18</v>
      </c>
      <c r="K103" s="1">
        <v>7451.82</v>
      </c>
      <c r="L103" s="1">
        <v>580.78</v>
      </c>
      <c r="M103" s="1">
        <v>2802.33</v>
      </c>
      <c r="N103" s="11">
        <f t="shared" si="3"/>
        <v>14339.11</v>
      </c>
      <c r="O103" s="11">
        <f t="shared" si="4"/>
        <v>29920.440000000002</v>
      </c>
      <c r="P103" s="11">
        <v>0</v>
      </c>
      <c r="Q103" s="2">
        <v>0</v>
      </c>
    </row>
    <row r="104" spans="1:17" ht="15">
      <c r="A104" s="15" t="str">
        <f>'Dados Cadastrais'!A88</f>
        <v>***.***.***-**</v>
      </c>
      <c r="B104" s="26" t="str">
        <f>'Dados Cadastrais'!B88</f>
        <v>Ilisir Bueno Rodrigues</v>
      </c>
      <c r="C104" s="26" t="s">
        <v>77</v>
      </c>
      <c r="D104" s="26" t="s">
        <v>231</v>
      </c>
      <c r="E104" s="1">
        <v>28947.55</v>
      </c>
      <c r="F104" s="11">
        <f>'Subsídio - Direitos Pessoais'!H89</f>
        <v>0</v>
      </c>
      <c r="G104" s="11">
        <f>Indenizações!O89</f>
        <v>7389.51</v>
      </c>
      <c r="H104" s="11">
        <f>'Direitos Eventuais'!Q89</f>
        <v>41973.95</v>
      </c>
      <c r="I104" s="11">
        <f t="shared" si="5"/>
        <v>78311.01</v>
      </c>
      <c r="J104" s="1">
        <v>3328.97</v>
      </c>
      <c r="K104" s="1">
        <v>7359.6</v>
      </c>
      <c r="L104" s="1">
        <v>580.78</v>
      </c>
      <c r="M104" s="1">
        <v>0</v>
      </c>
      <c r="N104" s="11">
        <f t="shared" si="3"/>
        <v>11269.35</v>
      </c>
      <c r="O104" s="11">
        <f t="shared" si="4"/>
        <v>67041.65999999999</v>
      </c>
      <c r="P104" s="11">
        <v>0</v>
      </c>
      <c r="Q104" s="2">
        <v>815.39</v>
      </c>
    </row>
    <row r="105" spans="1:17" ht="15">
      <c r="A105" s="15" t="str">
        <f>'Dados Cadastrais'!A89</f>
        <v>***.***.***-**</v>
      </c>
      <c r="B105" s="26" t="str">
        <f>'Dados Cadastrais'!B89</f>
        <v>Inês Moreira da Costa</v>
      </c>
      <c r="C105" s="26" t="s">
        <v>77</v>
      </c>
      <c r="D105" s="26" t="s">
        <v>233</v>
      </c>
      <c r="E105" s="1">
        <v>28947.55</v>
      </c>
      <c r="F105" s="11">
        <f>'Subsídio - Direitos Pessoais'!H90</f>
        <v>0</v>
      </c>
      <c r="G105" s="11">
        <f>Indenizações!O90</f>
        <v>10316.01</v>
      </c>
      <c r="H105" s="11">
        <f>'Direitos Eventuais'!Q90</f>
        <v>0</v>
      </c>
      <c r="I105" s="11">
        <f t="shared" si="5"/>
        <v>39263.56</v>
      </c>
      <c r="J105" s="1">
        <v>3328.97</v>
      </c>
      <c r="K105" s="1">
        <v>6019.34</v>
      </c>
      <c r="L105" s="1">
        <v>580.78</v>
      </c>
      <c r="M105" s="1">
        <v>0</v>
      </c>
      <c r="N105" s="11">
        <f t="shared" si="3"/>
        <v>9929.09</v>
      </c>
      <c r="O105" s="11">
        <f t="shared" si="4"/>
        <v>29334.469999999998</v>
      </c>
      <c r="P105" s="11">
        <v>0</v>
      </c>
      <c r="Q105" s="2">
        <v>0</v>
      </c>
    </row>
    <row r="106" spans="1:17" ht="15">
      <c r="A106" s="15" t="str">
        <f>'Dados Cadastrais'!A90</f>
        <v>***.***.***-**</v>
      </c>
      <c r="B106" s="26" t="str">
        <f>'Dados Cadastrais'!B90</f>
        <v>Irineu de Oliveira Filho</v>
      </c>
      <c r="C106" s="26" t="s">
        <v>135</v>
      </c>
      <c r="D106" s="26" t="s">
        <v>75</v>
      </c>
      <c r="E106" s="1">
        <v>0</v>
      </c>
      <c r="F106" s="11">
        <f>'Subsídio - Direitos Pessoais'!H91</f>
        <v>0</v>
      </c>
      <c r="G106" s="11">
        <f>Indenizações!O91</f>
        <v>62635.92</v>
      </c>
      <c r="H106" s="11">
        <f>'Direitos Eventuais'!Q91</f>
        <v>0</v>
      </c>
      <c r="I106" s="11">
        <f t="shared" si="5"/>
        <v>62635.92</v>
      </c>
      <c r="J106" s="1">
        <v>0</v>
      </c>
      <c r="K106" s="1">
        <v>0</v>
      </c>
      <c r="L106" s="1">
        <v>3131.8</v>
      </c>
      <c r="M106" s="1">
        <v>0</v>
      </c>
      <c r="N106" s="11">
        <f t="shared" si="3"/>
        <v>3131.8</v>
      </c>
      <c r="O106" s="11">
        <f t="shared" si="4"/>
        <v>59504.119999999995</v>
      </c>
      <c r="P106" s="11">
        <v>0</v>
      </c>
      <c r="Q106" s="2">
        <v>0</v>
      </c>
    </row>
    <row r="107" spans="1:17" ht="15">
      <c r="A107" s="15" t="str">
        <f>'Dados Cadastrais'!A91</f>
        <v>***.***.***-**</v>
      </c>
      <c r="B107" s="26" t="str">
        <f>'Dados Cadastrais'!B91</f>
        <v>Isaias Fonseca Moraes</v>
      </c>
      <c r="C107" s="26" t="s">
        <v>81</v>
      </c>
      <c r="D107" s="26" t="s">
        <v>99</v>
      </c>
      <c r="E107" s="1">
        <v>30471.11</v>
      </c>
      <c r="F107" s="11">
        <f>'Subsídio - Direitos Pessoais'!H92</f>
        <v>0</v>
      </c>
      <c r="G107" s="11">
        <f>Indenizações!O92</f>
        <v>7694.22</v>
      </c>
      <c r="H107" s="11">
        <f>'Direitos Eventuais'!Q92</f>
        <v>51111.55</v>
      </c>
      <c r="I107" s="11">
        <f t="shared" si="5"/>
        <v>89276.88</v>
      </c>
      <c r="J107" s="1">
        <v>3504.18</v>
      </c>
      <c r="K107" s="1">
        <v>8237.63</v>
      </c>
      <c r="L107" s="1">
        <v>580.78</v>
      </c>
      <c r="M107" s="1">
        <v>2802.33</v>
      </c>
      <c r="N107" s="11">
        <f t="shared" si="3"/>
        <v>15124.92</v>
      </c>
      <c r="O107" s="11">
        <f t="shared" si="4"/>
        <v>74151.96</v>
      </c>
      <c r="P107" s="11">
        <v>0</v>
      </c>
      <c r="Q107" s="2">
        <v>0</v>
      </c>
    </row>
    <row r="108" spans="1:17" ht="15">
      <c r="A108" s="15" t="str">
        <f>'Dados Cadastrais'!A92</f>
        <v>***.***.***-**</v>
      </c>
      <c r="B108" s="26" t="str">
        <f>'Dados Cadastrais'!B92</f>
        <v>Ivanira Feitosa Borges</v>
      </c>
      <c r="C108" s="26" t="s">
        <v>81</v>
      </c>
      <c r="D108" s="26" t="s">
        <v>152</v>
      </c>
      <c r="E108" s="1">
        <v>33518.22</v>
      </c>
      <c r="F108" s="11">
        <f>'Subsídio - Direitos Pessoais'!H93</f>
        <v>0</v>
      </c>
      <c r="G108" s="11">
        <f>Indenizações!O93</f>
        <v>116791.26999999999</v>
      </c>
      <c r="H108" s="11">
        <f>'Direitos Eventuais'!Q93</f>
        <v>0</v>
      </c>
      <c r="I108" s="11">
        <f t="shared" si="5"/>
        <v>150309.49</v>
      </c>
      <c r="J108" s="1">
        <v>3218.49</v>
      </c>
      <c r="K108" s="1">
        <v>6939.47</v>
      </c>
      <c r="L108" s="1">
        <v>6420.34</v>
      </c>
      <c r="M108" s="1">
        <v>0</v>
      </c>
      <c r="N108" s="11">
        <f t="shared" si="3"/>
        <v>16578.3</v>
      </c>
      <c r="O108" s="11">
        <f t="shared" si="4"/>
        <v>133731.19</v>
      </c>
      <c r="P108" s="11">
        <v>0</v>
      </c>
      <c r="Q108" s="2">
        <v>0</v>
      </c>
    </row>
    <row r="109" spans="1:17" ht="15">
      <c r="A109" s="15" t="str">
        <f>'Dados Cadastrais'!A93</f>
        <v>***.***.***-**</v>
      </c>
      <c r="B109" s="26" t="str">
        <f>'Dados Cadastrais'!B93</f>
        <v>Ivens dos Reis Fernandes</v>
      </c>
      <c r="C109" s="26" t="s">
        <v>90</v>
      </c>
      <c r="D109" s="26" t="s">
        <v>238</v>
      </c>
      <c r="E109" s="1">
        <v>27500.18</v>
      </c>
      <c r="F109" s="11">
        <f>'Subsídio - Direitos Pessoais'!H94</f>
        <v>0</v>
      </c>
      <c r="G109" s="11">
        <f>Indenizações!O94</f>
        <v>5725.03</v>
      </c>
      <c r="H109" s="11">
        <f>'Direitos Eventuais'!Q94</f>
        <v>3047.11</v>
      </c>
      <c r="I109" s="11">
        <f t="shared" si="5"/>
        <v>36272.32</v>
      </c>
      <c r="J109" s="1">
        <v>3162.52</v>
      </c>
      <c r="K109" s="1">
        <v>6557.18</v>
      </c>
      <c r="L109" s="1">
        <v>580.78</v>
      </c>
      <c r="M109" s="1">
        <v>0</v>
      </c>
      <c r="N109" s="11">
        <f t="shared" si="3"/>
        <v>10300.480000000001</v>
      </c>
      <c r="O109" s="11">
        <f t="shared" si="4"/>
        <v>25971.839999999997</v>
      </c>
      <c r="P109" s="11">
        <v>0</v>
      </c>
      <c r="Q109" s="2">
        <v>0</v>
      </c>
    </row>
    <row r="110" spans="1:17" ht="15">
      <c r="A110" s="15" t="str">
        <f>'Dados Cadastrais'!A94</f>
        <v>***.***.***-**</v>
      </c>
      <c r="B110" s="26" t="str">
        <f>'Dados Cadastrais'!B94</f>
        <v>Jaires Taves Barreto</v>
      </c>
      <c r="C110" s="26" t="s">
        <v>90</v>
      </c>
      <c r="D110" s="26" t="s">
        <v>240</v>
      </c>
      <c r="E110" s="1">
        <v>27500.18</v>
      </c>
      <c r="F110" s="11">
        <f>'Subsídio - Direitos Pessoais'!H95</f>
        <v>0</v>
      </c>
      <c r="G110" s="11">
        <f>Indenizações!O95</f>
        <v>5725.03</v>
      </c>
      <c r="H110" s="11">
        <f>'Direitos Eventuais'!Q95</f>
        <v>1375.01</v>
      </c>
      <c r="I110" s="11">
        <f t="shared" si="5"/>
        <v>34600.22</v>
      </c>
      <c r="J110" s="1">
        <v>3162.52</v>
      </c>
      <c r="K110" s="1">
        <v>6149.49</v>
      </c>
      <c r="L110" s="1">
        <v>580.78</v>
      </c>
      <c r="M110" s="1">
        <v>0</v>
      </c>
      <c r="N110" s="11">
        <f t="shared" si="3"/>
        <v>9892.79</v>
      </c>
      <c r="O110" s="11">
        <f t="shared" si="4"/>
        <v>24707.43</v>
      </c>
      <c r="P110" s="11">
        <v>0</v>
      </c>
      <c r="Q110" s="2">
        <v>2343.87</v>
      </c>
    </row>
    <row r="111" spans="1:17" ht="15">
      <c r="A111" s="15" t="str">
        <f>'Dados Cadastrais'!A95</f>
        <v>***.***.***-**</v>
      </c>
      <c r="B111" s="26" t="str">
        <f>'Dados Cadastrais'!B95</f>
        <v>Jeferson Cristi Tessila de Melo</v>
      </c>
      <c r="C111" s="26" t="s">
        <v>90</v>
      </c>
      <c r="D111" s="26" t="s">
        <v>242</v>
      </c>
      <c r="E111" s="1">
        <v>27500.18</v>
      </c>
      <c r="F111" s="11">
        <f>'Subsídio - Direitos Pessoais'!H96</f>
        <v>0</v>
      </c>
      <c r="G111" s="11">
        <f>Indenizações!O96</f>
        <v>5725.03</v>
      </c>
      <c r="H111" s="11">
        <f>'Direitos Eventuais'!Q96</f>
        <v>36666.91</v>
      </c>
      <c r="I111" s="11">
        <f t="shared" si="5"/>
        <v>69892.12</v>
      </c>
      <c r="J111" s="1">
        <v>3162.52</v>
      </c>
      <c r="K111" s="1">
        <v>5823.5</v>
      </c>
      <c r="L111" s="1">
        <v>0</v>
      </c>
      <c r="M111" s="1">
        <v>0</v>
      </c>
      <c r="N111" s="11">
        <f t="shared" si="3"/>
        <v>8986.02</v>
      </c>
      <c r="O111" s="11">
        <f t="shared" si="4"/>
        <v>60906.09999999999</v>
      </c>
      <c r="P111" s="11">
        <v>0</v>
      </c>
      <c r="Q111" s="2">
        <v>0</v>
      </c>
    </row>
    <row r="112" spans="1:17" ht="15">
      <c r="A112" s="15" t="str">
        <f>'Dados Cadastrais'!A96</f>
        <v>***.***.***-**</v>
      </c>
      <c r="B112" s="26" t="str">
        <f>'Dados Cadastrais'!B96</f>
        <v>João Adalberto Castro Alves</v>
      </c>
      <c r="C112" s="26" t="s">
        <v>77</v>
      </c>
      <c r="D112" s="26" t="s">
        <v>116</v>
      </c>
      <c r="E112" s="1">
        <v>28947.55</v>
      </c>
      <c r="F112" s="11">
        <f>'Subsídio - Direitos Pessoais'!H97</f>
        <v>0</v>
      </c>
      <c r="G112" s="11">
        <f>Indenizações!O97</f>
        <v>7389.51</v>
      </c>
      <c r="H112" s="11">
        <f>'Direitos Eventuais'!Q97</f>
        <v>1447.38</v>
      </c>
      <c r="I112" s="11">
        <f t="shared" si="5"/>
        <v>37784.439999999995</v>
      </c>
      <c r="J112" s="1">
        <v>3328.97</v>
      </c>
      <c r="K112" s="1">
        <v>6573.78</v>
      </c>
      <c r="L112" s="1">
        <v>580.78</v>
      </c>
      <c r="M112" s="1">
        <v>0</v>
      </c>
      <c r="N112" s="11">
        <f t="shared" si="3"/>
        <v>10483.53</v>
      </c>
      <c r="O112" s="11">
        <f t="shared" si="4"/>
        <v>27300.909999999996</v>
      </c>
      <c r="P112" s="11">
        <v>0</v>
      </c>
      <c r="Q112" s="2">
        <v>0</v>
      </c>
    </row>
    <row r="113" spans="1:17" ht="15">
      <c r="A113" s="15" t="str">
        <f>'Dados Cadastrais'!A97</f>
        <v>***.***.***-**</v>
      </c>
      <c r="B113" s="26" t="str">
        <f>'Dados Cadastrais'!B97</f>
        <v>João Baptista Vendramini Fleury</v>
      </c>
      <c r="C113" s="26" t="s">
        <v>81</v>
      </c>
      <c r="D113" s="26" t="s">
        <v>80</v>
      </c>
      <c r="E113" s="1">
        <v>36565.33</v>
      </c>
      <c r="F113" s="11">
        <f>'Subsídio - Direitos Pessoais'!H98</f>
        <v>0</v>
      </c>
      <c r="G113" s="11">
        <f>Indenizações!O98</f>
        <v>91378.98000000001</v>
      </c>
      <c r="H113" s="11">
        <f>'Direitos Eventuais'!Q98</f>
        <v>0</v>
      </c>
      <c r="I113" s="11">
        <f t="shared" si="5"/>
        <v>127944.31000000001</v>
      </c>
      <c r="J113" s="1">
        <v>2610.54</v>
      </c>
      <c r="K113" s="1">
        <v>0</v>
      </c>
      <c r="L113" s="1">
        <v>5149.73</v>
      </c>
      <c r="M113" s="1">
        <v>2802.33</v>
      </c>
      <c r="N113" s="11">
        <f t="shared" si="3"/>
        <v>10562.599999999999</v>
      </c>
      <c r="O113" s="11">
        <f t="shared" si="4"/>
        <v>117381.71000000002</v>
      </c>
      <c r="P113" s="11">
        <v>0</v>
      </c>
      <c r="Q113" s="2">
        <v>0</v>
      </c>
    </row>
    <row r="114" spans="1:17" ht="15">
      <c r="A114" s="15" t="str">
        <f>'Dados Cadastrais'!A98</f>
        <v>***.***.***-**</v>
      </c>
      <c r="B114" s="26" t="str">
        <f>'Dados Cadastrais'!B98</f>
        <v>João Batista Chagas dos Santos</v>
      </c>
      <c r="C114" s="26" t="s">
        <v>77</v>
      </c>
      <c r="D114" s="26" t="s">
        <v>75</v>
      </c>
      <c r="E114" s="1">
        <v>28947.55</v>
      </c>
      <c r="F114" s="11">
        <f>'Subsídio - Direitos Pessoais'!H99</f>
        <v>0</v>
      </c>
      <c r="G114" s="11">
        <f>Indenizações!O99</f>
        <v>0</v>
      </c>
      <c r="H114" s="11">
        <f>'Direitos Eventuais'!Q99</f>
        <v>0</v>
      </c>
      <c r="I114" s="11">
        <f t="shared" si="5"/>
        <v>28947.55</v>
      </c>
      <c r="J114" s="1">
        <v>2056.77</v>
      </c>
      <c r="K114" s="1">
        <v>0</v>
      </c>
      <c r="L114" s="1">
        <v>496.38</v>
      </c>
      <c r="M114" s="1">
        <v>0</v>
      </c>
      <c r="N114" s="11">
        <f t="shared" si="3"/>
        <v>2553.15</v>
      </c>
      <c r="O114" s="11">
        <f t="shared" si="4"/>
        <v>26394.399999999998</v>
      </c>
      <c r="P114" s="11">
        <v>0</v>
      </c>
      <c r="Q114" s="2">
        <v>0</v>
      </c>
    </row>
    <row r="115" spans="1:17" ht="15">
      <c r="A115" s="15" t="str">
        <f>'Dados Cadastrais'!A99</f>
        <v>***.***.***-**</v>
      </c>
      <c r="B115" s="26" t="str">
        <f>'Dados Cadastrais'!B99</f>
        <v>João Batista dos Santos</v>
      </c>
      <c r="C115" s="26" t="s">
        <v>81</v>
      </c>
      <c r="D115" s="26" t="s">
        <v>80</v>
      </c>
      <c r="E115" s="1">
        <v>33518.22</v>
      </c>
      <c r="F115" s="11">
        <f>'Subsídio - Direitos Pessoais'!H100</f>
        <v>0</v>
      </c>
      <c r="G115" s="11">
        <f>Indenizações!O100</f>
        <v>122983.37</v>
      </c>
      <c r="H115" s="11">
        <f>'Direitos Eventuais'!Q100</f>
        <v>0</v>
      </c>
      <c r="I115" s="11">
        <f t="shared" si="5"/>
        <v>156501.59</v>
      </c>
      <c r="J115" s="1">
        <v>3218.49</v>
      </c>
      <c r="K115" s="1">
        <v>5012.25</v>
      </c>
      <c r="L115" s="1">
        <v>6729.95</v>
      </c>
      <c r="M115" s="1">
        <v>0</v>
      </c>
      <c r="N115" s="11">
        <f t="shared" si="3"/>
        <v>14960.689999999999</v>
      </c>
      <c r="O115" s="11">
        <f t="shared" si="4"/>
        <v>141540.9</v>
      </c>
      <c r="P115" s="11">
        <v>0</v>
      </c>
      <c r="Q115" s="2">
        <v>0</v>
      </c>
    </row>
    <row r="116" spans="1:17" ht="15">
      <c r="A116" s="15" t="str">
        <f>'Dados Cadastrais'!A100</f>
        <v>***.***.***-**</v>
      </c>
      <c r="B116" s="26" t="str">
        <f>'Dados Cadastrais'!B100</f>
        <v>João Batista Teixeira</v>
      </c>
      <c r="C116" s="26" t="s">
        <v>90</v>
      </c>
      <c r="D116" s="26" t="s">
        <v>248</v>
      </c>
      <c r="E116" s="1">
        <v>0</v>
      </c>
      <c r="F116" s="11">
        <f>'Subsídio - Direitos Pessoais'!H101</f>
        <v>0</v>
      </c>
      <c r="G116" s="11">
        <f>Indenizações!O101</f>
        <v>73712.53</v>
      </c>
      <c r="H116" s="11">
        <f>'Direitos Eventuais'!Q101</f>
        <v>0</v>
      </c>
      <c r="I116" s="11">
        <f t="shared" si="5"/>
        <v>73712.53</v>
      </c>
      <c r="J116" s="1">
        <v>0</v>
      </c>
      <c r="K116" s="1">
        <v>0</v>
      </c>
      <c r="L116" s="1">
        <v>3685.62</v>
      </c>
      <c r="M116" s="1">
        <v>0</v>
      </c>
      <c r="N116" s="11">
        <f t="shared" si="3"/>
        <v>3685.62</v>
      </c>
      <c r="O116" s="11">
        <f t="shared" si="4"/>
        <v>70026.91</v>
      </c>
      <c r="P116" s="11">
        <v>0</v>
      </c>
      <c r="Q116" s="2">
        <v>0</v>
      </c>
    </row>
    <row r="117" spans="1:17" ht="15">
      <c r="A117" s="15" t="str">
        <f>'Dados Cadastrais'!A101</f>
        <v>***.***.***-**</v>
      </c>
      <c r="B117" s="26" t="str">
        <f>'Dados Cadastrais'!B101</f>
        <v>João Carlos de Castilho</v>
      </c>
      <c r="C117" s="26" t="s">
        <v>135</v>
      </c>
      <c r="D117" s="26" t="s">
        <v>173</v>
      </c>
      <c r="E117" s="1">
        <v>0</v>
      </c>
      <c r="F117" s="11">
        <f>'Subsídio - Direitos Pessoais'!H102</f>
        <v>0</v>
      </c>
      <c r="G117" s="11">
        <f>Indenizações!O102</f>
        <v>81118.09</v>
      </c>
      <c r="H117" s="11">
        <f>'Direitos Eventuais'!Q102</f>
        <v>0</v>
      </c>
      <c r="I117" s="11">
        <f t="shared" si="5"/>
        <v>81118.09</v>
      </c>
      <c r="J117" s="1">
        <v>0</v>
      </c>
      <c r="K117" s="1">
        <v>0</v>
      </c>
      <c r="L117" s="1">
        <v>81118.09</v>
      </c>
      <c r="M117" s="1">
        <v>0</v>
      </c>
      <c r="N117" s="11">
        <f t="shared" si="3"/>
        <v>81118.09</v>
      </c>
      <c r="O117" s="11">
        <f t="shared" si="4"/>
        <v>0</v>
      </c>
      <c r="P117" s="11">
        <v>0</v>
      </c>
      <c r="Q117" s="2">
        <v>0</v>
      </c>
    </row>
    <row r="118" spans="1:17" ht="15">
      <c r="A118" s="15" t="str">
        <f>'Dados Cadastrais'!A102</f>
        <v>***.***.***-**</v>
      </c>
      <c r="B118" s="26" t="str">
        <f>'Dados Cadastrais'!B102</f>
        <v>João de Albuquerque Nunes Neto                                        </v>
      </c>
      <c r="C118" s="26" t="s">
        <v>90</v>
      </c>
      <c r="D118" s="26" t="s">
        <v>97</v>
      </c>
      <c r="E118" s="1">
        <v>0</v>
      </c>
      <c r="F118" s="11">
        <f>'Subsídio - Direitos Pessoais'!H103</f>
        <v>0</v>
      </c>
      <c r="G118" s="11">
        <f>Indenizações!O103</f>
        <v>95419.03</v>
      </c>
      <c r="H118" s="11">
        <f>'Direitos Eventuais'!Q103</f>
        <v>0</v>
      </c>
      <c r="I118" s="11">
        <f t="shared" si="5"/>
        <v>95419.03</v>
      </c>
      <c r="J118" s="1">
        <v>0</v>
      </c>
      <c r="K118" s="1">
        <v>0</v>
      </c>
      <c r="L118" s="1">
        <v>95419.03</v>
      </c>
      <c r="M118" s="1">
        <v>0</v>
      </c>
      <c r="N118" s="11">
        <f t="shared" si="3"/>
        <v>95419.03</v>
      </c>
      <c r="O118" s="11">
        <f t="shared" si="4"/>
        <v>0</v>
      </c>
      <c r="P118" s="11">
        <v>0</v>
      </c>
      <c r="Q118" s="2">
        <v>0</v>
      </c>
    </row>
    <row r="119" spans="1:17" ht="15">
      <c r="A119" s="15" t="str">
        <f>'Dados Cadastrais'!A103</f>
        <v>***.***.***-**</v>
      </c>
      <c r="B119" s="26" t="str">
        <f>'Dados Cadastrais'!B103</f>
        <v>João Luiz Rolim Sampaio</v>
      </c>
      <c r="C119" s="26" t="s">
        <v>77</v>
      </c>
      <c r="D119" s="26" t="s">
        <v>252</v>
      </c>
      <c r="E119" s="1">
        <v>28947.55</v>
      </c>
      <c r="F119" s="11">
        <f>'Subsídio - Direitos Pessoais'!H104</f>
        <v>0</v>
      </c>
      <c r="G119" s="11">
        <f>Indenizações!O104</f>
        <v>9156.4</v>
      </c>
      <c r="H119" s="11">
        <f>'Direitos Eventuais'!Q104</f>
        <v>0</v>
      </c>
      <c r="I119" s="11">
        <f t="shared" si="5"/>
        <v>38103.95</v>
      </c>
      <c r="J119" s="1">
        <v>3328.97</v>
      </c>
      <c r="K119" s="1">
        <v>6175.75</v>
      </c>
      <c r="L119" s="1">
        <v>757.47</v>
      </c>
      <c r="M119" s="1">
        <v>0</v>
      </c>
      <c r="N119" s="11">
        <f t="shared" si="3"/>
        <v>10262.189999999999</v>
      </c>
      <c r="O119" s="11">
        <f t="shared" si="4"/>
        <v>27841.76</v>
      </c>
      <c r="P119" s="11">
        <v>0</v>
      </c>
      <c r="Q119" s="2">
        <v>0</v>
      </c>
    </row>
    <row r="120" spans="1:17" ht="15">
      <c r="A120" s="15" t="str">
        <f>'Dados Cadastrais'!A104</f>
        <v>***.***.***-**</v>
      </c>
      <c r="B120" s="26" t="str">
        <f>'Dados Cadastrais'!B104</f>
        <v>João Tadeu Severo de Almeida Neto</v>
      </c>
      <c r="C120" s="26" t="s">
        <v>77</v>
      </c>
      <c r="D120" s="26" t="s">
        <v>162</v>
      </c>
      <c r="E120" s="1">
        <v>31842.31</v>
      </c>
      <c r="F120" s="11">
        <f>'Subsídio - Direitos Pessoais'!H105</f>
        <v>0</v>
      </c>
      <c r="G120" s="11">
        <f>Indenizações!O105</f>
        <v>22339.61</v>
      </c>
      <c r="H120" s="11">
        <f>'Direitos Eventuais'!Q105</f>
        <v>0</v>
      </c>
      <c r="I120" s="11">
        <f t="shared" si="5"/>
        <v>54181.92</v>
      </c>
      <c r="J120" s="1">
        <v>3025.76</v>
      </c>
      <c r="K120" s="1">
        <v>7055.19</v>
      </c>
      <c r="L120" s="1">
        <v>2814.74</v>
      </c>
      <c r="M120" s="1">
        <v>0</v>
      </c>
      <c r="N120" s="11">
        <f t="shared" si="3"/>
        <v>12895.69</v>
      </c>
      <c r="O120" s="11">
        <f t="shared" si="4"/>
        <v>41286.229999999996</v>
      </c>
      <c r="P120" s="11">
        <v>0</v>
      </c>
      <c r="Q120" s="2">
        <v>0</v>
      </c>
    </row>
    <row r="121" spans="1:17" ht="15">
      <c r="A121" s="15" t="str">
        <f>'Dados Cadastrais'!A105</f>
        <v>***.***.***-**</v>
      </c>
      <c r="B121" s="26" t="str">
        <f>'Dados Cadastrais'!B105</f>
        <v>João Valério Silva Neto</v>
      </c>
      <c r="C121" s="26" t="s">
        <v>90</v>
      </c>
      <c r="D121" s="26" t="s">
        <v>255</v>
      </c>
      <c r="E121" s="1">
        <v>27500.18</v>
      </c>
      <c r="F121" s="11">
        <f>'Subsídio - Direitos Pessoais'!H106</f>
        <v>0</v>
      </c>
      <c r="G121" s="11">
        <f>Indenizações!O106</f>
        <v>5725.03</v>
      </c>
      <c r="H121" s="11">
        <f>'Direitos Eventuais'!Q106</f>
        <v>1375.01</v>
      </c>
      <c r="I121" s="11">
        <f t="shared" si="5"/>
        <v>34600.22</v>
      </c>
      <c r="J121" s="1">
        <v>3162.52</v>
      </c>
      <c r="K121" s="1">
        <v>7039.58</v>
      </c>
      <c r="L121" s="1">
        <v>580.78</v>
      </c>
      <c r="M121" s="1">
        <v>0</v>
      </c>
      <c r="N121" s="11">
        <f t="shared" si="3"/>
        <v>10782.880000000001</v>
      </c>
      <c r="O121" s="11">
        <f t="shared" si="4"/>
        <v>23817.34</v>
      </c>
      <c r="P121" s="11">
        <v>0</v>
      </c>
      <c r="Q121" s="2">
        <v>0</v>
      </c>
    </row>
    <row r="122" spans="1:17" ht="15">
      <c r="A122" s="15" t="str">
        <f>'Dados Cadastrais'!A106</f>
        <v>***.***.***-**</v>
      </c>
      <c r="B122" s="26" t="str">
        <f>'Dados Cadastrais'!B106</f>
        <v>Johnny Gustavo Clemes</v>
      </c>
      <c r="C122" s="26" t="s">
        <v>77</v>
      </c>
      <c r="D122" s="26" t="s">
        <v>257</v>
      </c>
      <c r="E122" s="1">
        <v>28947.55</v>
      </c>
      <c r="F122" s="11">
        <f>'Subsídio - Direitos Pessoais'!H107</f>
        <v>0</v>
      </c>
      <c r="G122" s="11">
        <f>Indenizações!O107</f>
        <v>65284.61</v>
      </c>
      <c r="H122" s="11">
        <f>'Direitos Eventuais'!Q107</f>
        <v>3047.11</v>
      </c>
      <c r="I122" s="11">
        <f t="shared" si="5"/>
        <v>97279.27</v>
      </c>
      <c r="J122" s="1">
        <v>3328.97</v>
      </c>
      <c r="K122" s="1">
        <v>6909.43</v>
      </c>
      <c r="L122" s="1">
        <v>580.78</v>
      </c>
      <c r="M122" s="1">
        <v>0</v>
      </c>
      <c r="N122" s="11">
        <f t="shared" si="3"/>
        <v>10819.18</v>
      </c>
      <c r="O122" s="11">
        <f t="shared" si="4"/>
        <v>86460.09</v>
      </c>
      <c r="P122" s="11">
        <v>0</v>
      </c>
      <c r="Q122" s="2">
        <v>0</v>
      </c>
    </row>
    <row r="123" spans="1:17" ht="15">
      <c r="A123" s="15" t="str">
        <f>'Dados Cadastrais'!A107</f>
        <v>***.***.***-**</v>
      </c>
      <c r="B123" s="26" t="str">
        <f>'Dados Cadastrais'!B107</f>
        <v>Jorge Luiz de Moura Gurgel do Amaral</v>
      </c>
      <c r="C123" s="26" t="s">
        <v>77</v>
      </c>
      <c r="D123" s="26" t="s">
        <v>259</v>
      </c>
      <c r="E123" s="1">
        <v>28947.55</v>
      </c>
      <c r="F123" s="11">
        <f>'Subsídio - Direitos Pessoais'!H108</f>
        <v>0</v>
      </c>
      <c r="G123" s="11">
        <f>Indenizações!O108</f>
        <v>15306.44</v>
      </c>
      <c r="H123" s="11">
        <f>'Direitos Eventuais'!Q108</f>
        <v>3047.11</v>
      </c>
      <c r="I123" s="11">
        <f t="shared" si="5"/>
        <v>47301.1</v>
      </c>
      <c r="J123" s="1">
        <v>3328.97</v>
      </c>
      <c r="K123" s="1">
        <v>6961.57</v>
      </c>
      <c r="L123" s="1">
        <v>791.69</v>
      </c>
      <c r="M123" s="1">
        <v>0</v>
      </c>
      <c r="N123" s="11">
        <f t="shared" si="3"/>
        <v>11082.23</v>
      </c>
      <c r="O123" s="11">
        <f t="shared" si="4"/>
        <v>36218.869999999995</v>
      </c>
      <c r="P123" s="11">
        <v>0</v>
      </c>
      <c r="Q123" s="2">
        <v>0</v>
      </c>
    </row>
    <row r="124" spans="1:17" ht="15">
      <c r="A124" s="15" t="str">
        <f>'Dados Cadastrais'!A108</f>
        <v>***.***.***-**</v>
      </c>
      <c r="B124" s="26" t="str">
        <f>'Dados Cadastrais'!B108</f>
        <v>Jorge Luiz dos Santos Leal</v>
      </c>
      <c r="C124" s="26" t="s">
        <v>77</v>
      </c>
      <c r="D124" s="26" t="s">
        <v>261</v>
      </c>
      <c r="E124" s="1">
        <v>28947.55</v>
      </c>
      <c r="F124" s="11">
        <f>'Subsídio - Direitos Pessoais'!H109</f>
        <v>0</v>
      </c>
      <c r="G124" s="11">
        <f>Indenizações!O109</f>
        <v>22100.09</v>
      </c>
      <c r="H124" s="11">
        <f>'Direitos Eventuais'!Q109</f>
        <v>3047.11</v>
      </c>
      <c r="I124" s="11">
        <f t="shared" si="5"/>
        <v>54094.75</v>
      </c>
      <c r="J124" s="1">
        <v>3328.97</v>
      </c>
      <c r="K124" s="1">
        <v>7013.7</v>
      </c>
      <c r="L124" s="1">
        <v>1759.19</v>
      </c>
      <c r="M124" s="1">
        <v>0</v>
      </c>
      <c r="N124" s="11">
        <f t="shared" si="3"/>
        <v>12101.86</v>
      </c>
      <c r="O124" s="11">
        <f t="shared" si="4"/>
        <v>41992.89</v>
      </c>
      <c r="P124" s="11">
        <v>0</v>
      </c>
      <c r="Q124" s="2">
        <v>0</v>
      </c>
    </row>
    <row r="125" spans="1:17" ht="15">
      <c r="A125" s="15" t="str">
        <f>'Dados Cadastrais'!A109</f>
        <v>***.***.***-**</v>
      </c>
      <c r="B125" s="26" t="str">
        <f>'Dados Cadastrais'!B109</f>
        <v>José Anastácio Ferreira</v>
      </c>
      <c r="C125" s="26" t="s">
        <v>90</v>
      </c>
      <c r="D125" s="26" t="s">
        <v>263</v>
      </c>
      <c r="E125" s="1">
        <v>30250.2</v>
      </c>
      <c r="F125" s="11">
        <f>'Subsídio - Direitos Pessoais'!H110</f>
        <v>0</v>
      </c>
      <c r="G125" s="11">
        <f>Indenizações!O110</f>
        <v>26261.14</v>
      </c>
      <c r="H125" s="11">
        <f>'Direitos Eventuais'!Q110</f>
        <v>0</v>
      </c>
      <c r="I125" s="11">
        <f t="shared" si="5"/>
        <v>56511.34</v>
      </c>
      <c r="J125" s="1">
        <v>2842.67</v>
      </c>
      <c r="K125" s="1">
        <v>6144.12</v>
      </c>
      <c r="L125" s="1">
        <v>3206.89</v>
      </c>
      <c r="M125" s="1">
        <v>0</v>
      </c>
      <c r="N125" s="11">
        <f t="shared" si="3"/>
        <v>12193.68</v>
      </c>
      <c r="O125" s="11">
        <f t="shared" si="4"/>
        <v>44317.659999999996</v>
      </c>
      <c r="P125" s="11">
        <v>0</v>
      </c>
      <c r="Q125" s="2">
        <v>0</v>
      </c>
    </row>
    <row r="126" spans="1:17" ht="15">
      <c r="A126" s="15" t="str">
        <f>'Dados Cadastrais'!A110</f>
        <v>***.***.***-**</v>
      </c>
      <c r="B126" s="26" t="str">
        <f>'Dados Cadastrais'!B110</f>
        <v>Jose Antonio Barretto</v>
      </c>
      <c r="C126" s="26" t="s">
        <v>90</v>
      </c>
      <c r="D126" s="26" t="s">
        <v>265</v>
      </c>
      <c r="E126" s="1">
        <v>27500.18</v>
      </c>
      <c r="F126" s="11">
        <f>'Subsídio - Direitos Pessoais'!H111</f>
        <v>0</v>
      </c>
      <c r="G126" s="11">
        <f>Indenizações!O111</f>
        <v>5725.03</v>
      </c>
      <c r="H126" s="11">
        <f>'Direitos Eventuais'!Q111</f>
        <v>0</v>
      </c>
      <c r="I126" s="11">
        <f t="shared" si="5"/>
        <v>33225.21</v>
      </c>
      <c r="J126" s="1">
        <v>3162.52</v>
      </c>
      <c r="K126" s="1">
        <v>5771.36</v>
      </c>
      <c r="L126" s="1">
        <v>580.78</v>
      </c>
      <c r="M126" s="1">
        <v>0</v>
      </c>
      <c r="N126" s="11">
        <f t="shared" si="3"/>
        <v>9514.66</v>
      </c>
      <c r="O126" s="11">
        <f t="shared" si="4"/>
        <v>23710.55</v>
      </c>
      <c r="P126" s="11">
        <v>0</v>
      </c>
      <c r="Q126" s="2">
        <v>0</v>
      </c>
    </row>
    <row r="127" spans="1:17" ht="15">
      <c r="A127" s="15" t="str">
        <f>'Dados Cadastrais'!A111</f>
        <v>***.***.***-**</v>
      </c>
      <c r="B127" s="26" t="str">
        <f>'Dados Cadastrais'!B111</f>
        <v>José Antônio Robles</v>
      </c>
      <c r="C127" s="26" t="s">
        <v>77</v>
      </c>
      <c r="D127" s="26" t="s">
        <v>267</v>
      </c>
      <c r="E127" s="1">
        <v>28947.55</v>
      </c>
      <c r="F127" s="11">
        <f>'Subsídio - Direitos Pessoais'!H112</f>
        <v>0</v>
      </c>
      <c r="G127" s="11">
        <f>Indenizações!O112</f>
        <v>44253.99</v>
      </c>
      <c r="H127" s="11">
        <f>'Direitos Eventuais'!Q112</f>
        <v>3047.11</v>
      </c>
      <c r="I127" s="11">
        <f t="shared" si="5"/>
        <v>76248.65</v>
      </c>
      <c r="J127" s="1">
        <v>3328.97</v>
      </c>
      <c r="K127" s="1">
        <v>7013.7</v>
      </c>
      <c r="L127" s="1">
        <v>1372.47</v>
      </c>
      <c r="M127" s="1">
        <v>0</v>
      </c>
      <c r="N127" s="11">
        <f t="shared" si="3"/>
        <v>11715.14</v>
      </c>
      <c r="O127" s="11">
        <f t="shared" si="4"/>
        <v>64533.509999999995</v>
      </c>
      <c r="P127" s="11">
        <v>0</v>
      </c>
      <c r="Q127" s="2">
        <v>0</v>
      </c>
    </row>
    <row r="128" spans="1:17" ht="15">
      <c r="A128" s="15" t="str">
        <f>'Dados Cadastrais'!A112</f>
        <v>***.***.***-**</v>
      </c>
      <c r="B128" s="26" t="str">
        <f>'Dados Cadastrais'!B112</f>
        <v>José Antônio Scarpati</v>
      </c>
      <c r="C128" s="26" t="s">
        <v>135</v>
      </c>
      <c r="D128" s="26" t="s">
        <v>75</v>
      </c>
      <c r="E128" s="1">
        <v>31842.31</v>
      </c>
      <c r="F128" s="11">
        <f>'Subsídio - Direitos Pessoais'!H113</f>
        <v>0</v>
      </c>
      <c r="G128" s="11">
        <f>Indenizações!O113</f>
        <v>0</v>
      </c>
      <c r="H128" s="11">
        <f>'Direitos Eventuais'!Q113</f>
        <v>0</v>
      </c>
      <c r="I128" s="11">
        <f t="shared" si="5"/>
        <v>31842.31</v>
      </c>
      <c r="J128" s="1">
        <v>3025.76</v>
      </c>
      <c r="K128" s="1">
        <v>6531.6</v>
      </c>
      <c r="L128" s="1">
        <v>580.78</v>
      </c>
      <c r="M128" s="1">
        <v>0</v>
      </c>
      <c r="N128" s="11">
        <f t="shared" si="3"/>
        <v>10138.140000000001</v>
      </c>
      <c r="O128" s="11">
        <f t="shared" si="4"/>
        <v>21704.17</v>
      </c>
      <c r="P128" s="11">
        <v>0</v>
      </c>
      <c r="Q128" s="2">
        <v>0</v>
      </c>
    </row>
    <row r="129" spans="1:17" ht="15">
      <c r="A129" s="15" t="str">
        <f>'Dados Cadastrais'!A113</f>
        <v>***.***.***-**</v>
      </c>
      <c r="B129" s="26" t="str">
        <f>'Dados Cadastrais'!B113</f>
        <v>José Augusto Alves Martins</v>
      </c>
      <c r="C129" s="26" t="s">
        <v>77</v>
      </c>
      <c r="D129" s="26" t="s">
        <v>75</v>
      </c>
      <c r="E129" s="1">
        <v>28947.55</v>
      </c>
      <c r="F129" s="11">
        <f>'Subsídio - Direitos Pessoais'!H114</f>
        <v>0</v>
      </c>
      <c r="G129" s="11">
        <f>Indenizações!O114</f>
        <v>7389.51</v>
      </c>
      <c r="H129" s="11">
        <f>'Direitos Eventuais'!Q114</f>
        <v>0</v>
      </c>
      <c r="I129" s="11">
        <f t="shared" si="5"/>
        <v>36337.06</v>
      </c>
      <c r="J129" s="1">
        <v>3328.97</v>
      </c>
      <c r="K129" s="1">
        <v>6019.34</v>
      </c>
      <c r="L129" s="1">
        <v>580.78</v>
      </c>
      <c r="M129" s="1">
        <v>0</v>
      </c>
      <c r="N129" s="11">
        <f t="shared" si="3"/>
        <v>9929.09</v>
      </c>
      <c r="O129" s="11">
        <f t="shared" si="4"/>
        <v>26407.969999999998</v>
      </c>
      <c r="P129" s="11">
        <v>0</v>
      </c>
      <c r="Q129" s="2">
        <v>0</v>
      </c>
    </row>
    <row r="130" spans="1:17" ht="15">
      <c r="A130" s="15" t="str">
        <f>'Dados Cadastrais'!A114</f>
        <v>***.***.***-**</v>
      </c>
      <c r="B130" s="26" t="str">
        <f>'Dados Cadastrais'!B114</f>
        <v>José Carlos dos Santos</v>
      </c>
      <c r="C130" s="26" t="s">
        <v>90</v>
      </c>
      <c r="D130" s="26" t="s">
        <v>147</v>
      </c>
      <c r="E130" s="1">
        <v>30250.2</v>
      </c>
      <c r="F130" s="11">
        <f>'Subsídio - Direitos Pessoais'!H115</f>
        <v>0</v>
      </c>
      <c r="G130" s="11">
        <f>Indenizações!O115</f>
        <v>0</v>
      </c>
      <c r="H130" s="11">
        <f>'Direitos Eventuais'!Q115</f>
        <v>0</v>
      </c>
      <c r="I130" s="11">
        <f t="shared" si="5"/>
        <v>30250.2</v>
      </c>
      <c r="J130" s="1">
        <v>2842.67</v>
      </c>
      <c r="K130" s="1">
        <v>6144.12</v>
      </c>
      <c r="L130" s="1">
        <v>580.78</v>
      </c>
      <c r="M130" s="1">
        <v>0</v>
      </c>
      <c r="N130" s="11">
        <f t="shared" si="3"/>
        <v>9567.570000000002</v>
      </c>
      <c r="O130" s="11">
        <f t="shared" si="4"/>
        <v>20682.629999999997</v>
      </c>
      <c r="P130" s="11">
        <v>0</v>
      </c>
      <c r="Q130" s="2">
        <v>0</v>
      </c>
    </row>
    <row r="131" spans="1:17" ht="15">
      <c r="A131" s="15" t="str">
        <f>'Dados Cadastrais'!A115</f>
        <v>***.***.***-**</v>
      </c>
      <c r="B131" s="26" t="str">
        <f>'Dados Cadastrais'!B115</f>
        <v>José de Oliveira Barros Filho</v>
      </c>
      <c r="C131" s="26" t="s">
        <v>85</v>
      </c>
      <c r="D131" s="26" t="s">
        <v>84</v>
      </c>
      <c r="E131" s="1">
        <v>24818.91</v>
      </c>
      <c r="F131" s="11">
        <f>'Subsídio - Direitos Pessoais'!H116</f>
        <v>0</v>
      </c>
      <c r="G131" s="11">
        <f>Indenizações!O116</f>
        <v>5322.84</v>
      </c>
      <c r="H131" s="11">
        <f>'Direitos Eventuais'!Q116</f>
        <v>1861.43</v>
      </c>
      <c r="I131" s="11">
        <f t="shared" si="5"/>
        <v>32003.18</v>
      </c>
      <c r="J131" s="1">
        <v>2854.17</v>
      </c>
      <c r="K131" s="1">
        <v>5630.7</v>
      </c>
      <c r="L131" s="1">
        <v>580.78</v>
      </c>
      <c r="M131" s="1">
        <v>0</v>
      </c>
      <c r="N131" s="11">
        <f t="shared" si="3"/>
        <v>9065.65</v>
      </c>
      <c r="O131" s="11">
        <f t="shared" si="4"/>
        <v>22937.53</v>
      </c>
      <c r="P131" s="11">
        <v>0</v>
      </c>
      <c r="Q131" s="2">
        <v>7302.63</v>
      </c>
    </row>
    <row r="132" spans="1:17" ht="15">
      <c r="A132" s="15" t="str">
        <f>'Dados Cadastrais'!A116</f>
        <v>***.***.***-**</v>
      </c>
      <c r="B132" s="26" t="str">
        <f>'Dados Cadastrais'!B116</f>
        <v>José Gonçalves da Silva Filho</v>
      </c>
      <c r="C132" s="26" t="s">
        <v>77</v>
      </c>
      <c r="D132" s="26" t="s">
        <v>273</v>
      </c>
      <c r="E132" s="1">
        <v>28947.55</v>
      </c>
      <c r="F132" s="11">
        <f>'Subsídio - Direitos Pessoais'!H117</f>
        <v>0</v>
      </c>
      <c r="G132" s="11">
        <f>Indenizações!O117</f>
        <v>7389.51</v>
      </c>
      <c r="H132" s="11">
        <f>'Direitos Eventuais'!Q117</f>
        <v>0</v>
      </c>
      <c r="I132" s="11">
        <f t="shared" si="5"/>
        <v>36337.06</v>
      </c>
      <c r="J132" s="1">
        <v>3328.97</v>
      </c>
      <c r="K132" s="1">
        <v>6175.75</v>
      </c>
      <c r="L132" s="1">
        <v>0</v>
      </c>
      <c r="M132" s="1">
        <v>0</v>
      </c>
      <c r="N132" s="11">
        <f t="shared" si="3"/>
        <v>9504.72</v>
      </c>
      <c r="O132" s="11">
        <f t="shared" si="4"/>
        <v>26832.339999999997</v>
      </c>
      <c r="P132" s="11">
        <v>0</v>
      </c>
      <c r="Q132" s="2">
        <v>0</v>
      </c>
    </row>
    <row r="133" spans="1:17" ht="15">
      <c r="A133" s="15" t="str">
        <f>'Dados Cadastrais'!A117</f>
        <v>***.***.***-**</v>
      </c>
      <c r="B133" s="26" t="str">
        <f>'Dados Cadastrais'!B117</f>
        <v>José Jorge Ribeiro da Luz</v>
      </c>
      <c r="C133" s="26" t="s">
        <v>81</v>
      </c>
      <c r="D133" s="26" t="s">
        <v>152</v>
      </c>
      <c r="E133" s="1">
        <v>30471.11</v>
      </c>
      <c r="F133" s="11">
        <f>'Subsídio - Direitos Pessoais'!H118</f>
        <v>3504.18</v>
      </c>
      <c r="G133" s="11">
        <f>Indenizações!O118</f>
        <v>71034.69</v>
      </c>
      <c r="H133" s="11">
        <f>'Direitos Eventuais'!Q118</f>
        <v>0</v>
      </c>
      <c r="I133" s="11">
        <f t="shared" si="5"/>
        <v>105009.98000000001</v>
      </c>
      <c r="J133" s="1">
        <v>3504.18</v>
      </c>
      <c r="K133" s="1">
        <v>7510.2</v>
      </c>
      <c r="L133" s="1">
        <v>580.78</v>
      </c>
      <c r="M133" s="1">
        <v>0</v>
      </c>
      <c r="N133" s="11">
        <f t="shared" si="3"/>
        <v>11595.16</v>
      </c>
      <c r="O133" s="11">
        <f t="shared" si="4"/>
        <v>93414.82</v>
      </c>
      <c r="P133" s="11">
        <v>0</v>
      </c>
      <c r="Q133" s="2">
        <v>2272.42</v>
      </c>
    </row>
    <row r="134" spans="1:17" ht="15">
      <c r="A134" s="15" t="str">
        <f>'Dados Cadastrais'!A118</f>
        <v>***.***.***-**</v>
      </c>
      <c r="B134" s="26" t="str">
        <f>'Dados Cadastrais'!B118</f>
        <v>José Morello Scariott</v>
      </c>
      <c r="C134" s="26" t="s">
        <v>77</v>
      </c>
      <c r="D134" s="26" t="s">
        <v>276</v>
      </c>
      <c r="E134" s="1">
        <v>31842.31</v>
      </c>
      <c r="F134" s="11">
        <f>'Subsídio - Direitos Pessoais'!H119</f>
        <v>0</v>
      </c>
      <c r="G134" s="11">
        <f>Indenizações!O119</f>
        <v>109418.63</v>
      </c>
      <c r="H134" s="11">
        <f>'Direitos Eventuais'!Q119</f>
        <v>0</v>
      </c>
      <c r="I134" s="11">
        <f t="shared" si="5"/>
        <v>141260.94</v>
      </c>
      <c r="J134" s="1">
        <v>3025.76</v>
      </c>
      <c r="K134" s="1">
        <v>7055.19</v>
      </c>
      <c r="L134" s="1">
        <v>5470.93</v>
      </c>
      <c r="M134" s="1">
        <v>0</v>
      </c>
      <c r="N134" s="11">
        <f t="shared" si="3"/>
        <v>15551.880000000001</v>
      </c>
      <c r="O134" s="11">
        <f t="shared" si="4"/>
        <v>125709.06</v>
      </c>
      <c r="P134" s="11">
        <v>0</v>
      </c>
      <c r="Q134" s="2">
        <v>0</v>
      </c>
    </row>
    <row r="135" spans="1:17" ht="15">
      <c r="A135" s="15" t="str">
        <f>'Dados Cadastrais'!A119</f>
        <v>***.***.***-**</v>
      </c>
      <c r="B135" s="26" t="str">
        <f>'Dados Cadastrais'!B119</f>
        <v>José Torres Ferreira</v>
      </c>
      <c r="C135" s="26" t="s">
        <v>77</v>
      </c>
      <c r="D135" s="26" t="s">
        <v>278</v>
      </c>
      <c r="E135" s="1">
        <v>28947.55</v>
      </c>
      <c r="F135" s="11">
        <f>'Subsídio - Direitos Pessoais'!H120</f>
        <v>0</v>
      </c>
      <c r="G135" s="11">
        <f>Indenizações!O120</f>
        <v>29713.940000000002</v>
      </c>
      <c r="H135" s="11">
        <f>'Direitos Eventuais'!Q120</f>
        <v>1447.38</v>
      </c>
      <c r="I135" s="11">
        <f t="shared" si="5"/>
        <v>60108.87</v>
      </c>
      <c r="J135" s="1">
        <v>3328.97</v>
      </c>
      <c r="K135" s="1">
        <v>6469.5</v>
      </c>
      <c r="L135" s="1">
        <v>2813.22</v>
      </c>
      <c r="M135" s="1">
        <v>0</v>
      </c>
      <c r="N135" s="11">
        <f t="shared" si="3"/>
        <v>12611.689999999999</v>
      </c>
      <c r="O135" s="11">
        <f t="shared" si="4"/>
        <v>47497.18000000001</v>
      </c>
      <c r="P135" s="11">
        <v>0</v>
      </c>
      <c r="Q135" s="2">
        <v>0</v>
      </c>
    </row>
    <row r="136" spans="1:17" ht="15">
      <c r="A136" s="15" t="str">
        <f>'Dados Cadastrais'!A120</f>
        <v>***.***.***-**</v>
      </c>
      <c r="B136" s="26" t="str">
        <f>'Dados Cadastrais'!B120</f>
        <v>Josimar de Miranda Andrade</v>
      </c>
      <c r="C136" s="26" t="s">
        <v>77</v>
      </c>
      <c r="D136" s="26" t="s">
        <v>276</v>
      </c>
      <c r="E136" s="1">
        <v>0</v>
      </c>
      <c r="F136" s="11">
        <f>'Subsídio - Direitos Pessoais'!H121</f>
        <v>0</v>
      </c>
      <c r="G136" s="11">
        <f>Indenizações!O121</f>
        <v>22433.22</v>
      </c>
      <c r="H136" s="11">
        <f>'Direitos Eventuais'!Q121</f>
        <v>0</v>
      </c>
      <c r="I136" s="11">
        <f t="shared" si="5"/>
        <v>22433.22</v>
      </c>
      <c r="J136" s="1">
        <v>0</v>
      </c>
      <c r="K136" s="1">
        <v>0</v>
      </c>
      <c r="L136" s="1">
        <v>2243.32</v>
      </c>
      <c r="M136" s="1">
        <v>0</v>
      </c>
      <c r="N136" s="11">
        <f t="shared" si="3"/>
        <v>2243.32</v>
      </c>
      <c r="O136" s="11">
        <f t="shared" si="4"/>
        <v>20189.9</v>
      </c>
      <c r="P136" s="11">
        <v>0</v>
      </c>
      <c r="Q136" s="2">
        <v>0</v>
      </c>
    </row>
    <row r="137" spans="1:17" ht="15">
      <c r="A137" s="15" t="str">
        <f>'Dados Cadastrais'!A121</f>
        <v>***.***.***-**</v>
      </c>
      <c r="B137" s="26" t="str">
        <f>'Dados Cadastrais'!B121</f>
        <v>Juarez Mercante</v>
      </c>
      <c r="C137" s="26" t="s">
        <v>90</v>
      </c>
      <c r="D137" s="26" t="s">
        <v>89</v>
      </c>
      <c r="E137" s="1">
        <v>0</v>
      </c>
      <c r="F137" s="11">
        <f>'Subsídio - Direitos Pessoais'!H122</f>
        <v>0</v>
      </c>
      <c r="G137" s="11">
        <f>Indenizações!O122</f>
        <v>11763.93</v>
      </c>
      <c r="H137" s="11">
        <f>'Direitos Eventuais'!Q122</f>
        <v>0</v>
      </c>
      <c r="I137" s="11">
        <f t="shared" si="5"/>
        <v>11763.93</v>
      </c>
      <c r="J137" s="1">
        <v>0</v>
      </c>
      <c r="K137" s="1">
        <v>0</v>
      </c>
      <c r="L137" s="1">
        <v>1176.39</v>
      </c>
      <c r="M137" s="1">
        <v>0</v>
      </c>
      <c r="N137" s="11">
        <f t="shared" si="3"/>
        <v>1176.39</v>
      </c>
      <c r="O137" s="11">
        <f t="shared" si="4"/>
        <v>10587.54</v>
      </c>
      <c r="P137" s="11">
        <v>0</v>
      </c>
      <c r="Q137" s="2">
        <v>0</v>
      </c>
    </row>
    <row r="138" spans="1:17" ht="15">
      <c r="A138" s="15" t="str">
        <f>'Dados Cadastrais'!A122</f>
        <v>***.***.***-**</v>
      </c>
      <c r="B138" s="26" t="str">
        <f>'Dados Cadastrais'!B122</f>
        <v>Juliana Couto Matheus Maldonado Martins</v>
      </c>
      <c r="C138" s="26" t="s">
        <v>90</v>
      </c>
      <c r="D138" s="26" t="s">
        <v>282</v>
      </c>
      <c r="E138" s="1">
        <v>27500.18</v>
      </c>
      <c r="F138" s="11">
        <f>'Subsídio - Direitos Pessoais'!H123</f>
        <v>0</v>
      </c>
      <c r="G138" s="11">
        <f>Indenizações!O123</f>
        <v>5725.03</v>
      </c>
      <c r="H138" s="11">
        <f>'Direitos Eventuais'!Q123</f>
        <v>21389.03</v>
      </c>
      <c r="I138" s="11">
        <f t="shared" si="5"/>
        <v>54614.24</v>
      </c>
      <c r="J138" s="1">
        <v>3162.52</v>
      </c>
      <c r="K138" s="1">
        <v>5823.5</v>
      </c>
      <c r="L138" s="1">
        <v>580.78</v>
      </c>
      <c r="M138" s="1">
        <v>0</v>
      </c>
      <c r="N138" s="11">
        <f t="shared" si="3"/>
        <v>9566.800000000001</v>
      </c>
      <c r="O138" s="11">
        <f t="shared" si="4"/>
        <v>45047.439999999995</v>
      </c>
      <c r="P138" s="11">
        <v>0</v>
      </c>
      <c r="Q138" s="2">
        <v>1961.87</v>
      </c>
    </row>
    <row r="139" spans="1:17" ht="15">
      <c r="A139" s="15" t="str">
        <f>'Dados Cadastrais'!A123</f>
        <v>***.***.***-**</v>
      </c>
      <c r="B139" s="26" t="str">
        <f>'Dados Cadastrais'!B123</f>
        <v>Juliana Paula Silva da Costa Brandão</v>
      </c>
      <c r="C139" s="26" t="s">
        <v>77</v>
      </c>
      <c r="D139" s="26" t="s">
        <v>75</v>
      </c>
      <c r="E139" s="1">
        <v>28947.55</v>
      </c>
      <c r="F139" s="11">
        <f>'Subsídio - Direitos Pessoais'!H124</f>
        <v>0</v>
      </c>
      <c r="G139" s="11">
        <f>Indenizações!O124</f>
        <v>7389.51</v>
      </c>
      <c r="H139" s="11">
        <f>'Direitos Eventuais'!Q124</f>
        <v>0</v>
      </c>
      <c r="I139" s="11">
        <f t="shared" si="5"/>
        <v>36337.06</v>
      </c>
      <c r="J139" s="1">
        <v>3328.97</v>
      </c>
      <c r="K139" s="1">
        <v>6071.48</v>
      </c>
      <c r="L139" s="1">
        <v>580.78</v>
      </c>
      <c r="M139" s="1">
        <v>0</v>
      </c>
      <c r="N139" s="11">
        <f t="shared" si="3"/>
        <v>9981.23</v>
      </c>
      <c r="O139" s="11">
        <f t="shared" si="4"/>
        <v>26355.829999999998</v>
      </c>
      <c r="P139" s="11">
        <v>0</v>
      </c>
      <c r="Q139" s="2">
        <v>0</v>
      </c>
    </row>
    <row r="140" spans="1:17" ht="15">
      <c r="A140" s="15" t="str">
        <f>'Dados Cadastrais'!A124</f>
        <v>***.***.***-**</v>
      </c>
      <c r="B140" s="26" t="str">
        <f>'Dados Cadastrais'!B124</f>
        <v>Karina Miguel Sobral</v>
      </c>
      <c r="C140" s="26" t="s">
        <v>90</v>
      </c>
      <c r="D140" s="26" t="s">
        <v>120</v>
      </c>
      <c r="E140" s="1">
        <v>27500.18</v>
      </c>
      <c r="F140" s="11">
        <f>'Subsídio - Direitos Pessoais'!H125</f>
        <v>0</v>
      </c>
      <c r="G140" s="11">
        <f>Indenizações!O125</f>
        <v>5725.03</v>
      </c>
      <c r="H140" s="11">
        <f>'Direitos Eventuais'!Q125</f>
        <v>1375.01</v>
      </c>
      <c r="I140" s="11">
        <f t="shared" si="5"/>
        <v>34600.22</v>
      </c>
      <c r="J140" s="1">
        <v>3162.52</v>
      </c>
      <c r="K140" s="1">
        <v>6149.49</v>
      </c>
      <c r="L140" s="1">
        <v>580.78</v>
      </c>
      <c r="M140" s="1">
        <v>0</v>
      </c>
      <c r="N140" s="11">
        <f t="shared" si="3"/>
        <v>9892.79</v>
      </c>
      <c r="O140" s="11">
        <f t="shared" si="4"/>
        <v>24707.43</v>
      </c>
      <c r="P140" s="11">
        <v>0</v>
      </c>
      <c r="Q140" s="2">
        <v>0</v>
      </c>
    </row>
    <row r="141" spans="1:17" ht="15">
      <c r="A141" s="15" t="str">
        <f>'Dados Cadastrais'!A125</f>
        <v>***.***.***-**</v>
      </c>
      <c r="B141" s="26" t="str">
        <f>'Dados Cadastrais'!B125</f>
        <v>Katyane Viana Lima Meira</v>
      </c>
      <c r="C141" s="26" t="s">
        <v>85</v>
      </c>
      <c r="D141" s="26" t="s">
        <v>75</v>
      </c>
      <c r="E141" s="1">
        <v>24818.91</v>
      </c>
      <c r="F141" s="11">
        <f>'Subsídio - Direitos Pessoais'!H126</f>
        <v>0</v>
      </c>
      <c r="G141" s="11">
        <f>Indenizações!O126</f>
        <v>6563.78</v>
      </c>
      <c r="H141" s="11">
        <f>'Direitos Eventuais'!Q126</f>
        <v>0</v>
      </c>
      <c r="I141" s="11">
        <f t="shared" si="5"/>
        <v>31382.69</v>
      </c>
      <c r="J141" s="1">
        <v>2854.17</v>
      </c>
      <c r="K141" s="1">
        <v>5118.81</v>
      </c>
      <c r="L141" s="1">
        <v>580.78</v>
      </c>
      <c r="M141" s="1">
        <v>0</v>
      </c>
      <c r="N141" s="11">
        <f t="shared" si="3"/>
        <v>8553.76</v>
      </c>
      <c r="O141" s="11">
        <f t="shared" si="4"/>
        <v>22828.93</v>
      </c>
      <c r="P141" s="11">
        <v>0</v>
      </c>
      <c r="Q141" s="1">
        <v>0</v>
      </c>
    </row>
    <row r="142" spans="1:17" ht="15">
      <c r="A142" s="15" t="str">
        <f>'Dados Cadastrais'!A126</f>
        <v>***.***.***-**</v>
      </c>
      <c r="B142" s="26" t="str">
        <f>'Dados Cadastrais'!B126</f>
        <v>Keila Alessandra Roeder Rocha de Almeida</v>
      </c>
      <c r="C142" s="26" t="s">
        <v>90</v>
      </c>
      <c r="D142" s="26" t="s">
        <v>287</v>
      </c>
      <c r="E142" s="1">
        <v>27500.18</v>
      </c>
      <c r="F142" s="11">
        <f>'Subsídio - Direitos Pessoais'!H127</f>
        <v>0</v>
      </c>
      <c r="G142" s="11">
        <f>Indenizações!O127</f>
        <v>5725.03</v>
      </c>
      <c r="H142" s="11">
        <f>'Direitos Eventuais'!Q127</f>
        <v>0</v>
      </c>
      <c r="I142" s="11">
        <f aca="true" t="shared" si="6" ref="I142:I205">SUM(E142:H142)</f>
        <v>33225.21</v>
      </c>
      <c r="J142" s="1">
        <v>3162.52</v>
      </c>
      <c r="K142" s="1">
        <v>5823.5</v>
      </c>
      <c r="L142" s="1">
        <v>580.78</v>
      </c>
      <c r="M142" s="1">
        <v>0</v>
      </c>
      <c r="N142" s="11">
        <f aca="true" t="shared" si="7" ref="N142:N205">SUM(J142:M142)</f>
        <v>9566.800000000001</v>
      </c>
      <c r="O142" s="11">
        <f aca="true" t="shared" si="8" ref="O142:O205">I142-N142</f>
        <v>23658.409999999996</v>
      </c>
      <c r="P142" s="11">
        <v>0</v>
      </c>
      <c r="Q142" s="1">
        <v>2159.87</v>
      </c>
    </row>
    <row r="143" spans="1:17" ht="15">
      <c r="A143" s="15" t="str">
        <f>'Dados Cadastrais'!A127</f>
        <v>***.***.***-**</v>
      </c>
      <c r="B143" s="26" t="str">
        <f>'Dados Cadastrais'!B127</f>
        <v>Kelma Vilela de Oliveira</v>
      </c>
      <c r="C143" s="26" t="s">
        <v>90</v>
      </c>
      <c r="D143" s="26" t="s">
        <v>248</v>
      </c>
      <c r="E143" s="1">
        <v>27500.18</v>
      </c>
      <c r="F143" s="11">
        <f>'Subsídio - Direitos Pessoais'!H128</f>
        <v>0</v>
      </c>
      <c r="G143" s="11">
        <f>Indenizações!O128</f>
        <v>33321.46</v>
      </c>
      <c r="H143" s="11">
        <f>'Direitos Eventuais'!Q128</f>
        <v>641.67</v>
      </c>
      <c r="I143" s="11">
        <f t="shared" si="6"/>
        <v>61463.31</v>
      </c>
      <c r="J143" s="1">
        <v>3236.31</v>
      </c>
      <c r="K143" s="1">
        <v>5759.89</v>
      </c>
      <c r="L143" s="1">
        <v>580.78</v>
      </c>
      <c r="M143" s="1">
        <v>0</v>
      </c>
      <c r="N143" s="11">
        <f t="shared" si="7"/>
        <v>9576.980000000001</v>
      </c>
      <c r="O143" s="11">
        <f t="shared" si="8"/>
        <v>51886.329999999994</v>
      </c>
      <c r="P143" s="11">
        <v>0</v>
      </c>
      <c r="Q143" s="1">
        <v>0</v>
      </c>
    </row>
    <row r="144" spans="1:17" ht="15">
      <c r="A144" s="15" t="str">
        <f>'Dados Cadastrais'!A128</f>
        <v>***.***.***-**</v>
      </c>
      <c r="B144" s="26" t="str">
        <f>'Dados Cadastrais'!B128</f>
        <v>Kerley Regina Ferreira de Arruda Alcantara</v>
      </c>
      <c r="C144" s="26" t="s">
        <v>77</v>
      </c>
      <c r="D144" s="26" t="s">
        <v>75</v>
      </c>
      <c r="E144" s="1">
        <v>28947.55</v>
      </c>
      <c r="F144" s="11">
        <f>'Subsídio - Direitos Pessoais'!H129</f>
        <v>0</v>
      </c>
      <c r="G144" s="11">
        <f>Indenizações!O129</f>
        <v>7389.51</v>
      </c>
      <c r="H144" s="11">
        <f>'Direitos Eventuais'!Q129</f>
        <v>0</v>
      </c>
      <c r="I144" s="11">
        <f t="shared" si="6"/>
        <v>36337.06</v>
      </c>
      <c r="J144" s="1">
        <v>3328.97</v>
      </c>
      <c r="K144" s="1">
        <v>6071.48</v>
      </c>
      <c r="L144" s="1">
        <v>580.78</v>
      </c>
      <c r="M144" s="1">
        <v>0</v>
      </c>
      <c r="N144" s="11">
        <f t="shared" si="7"/>
        <v>9981.23</v>
      </c>
      <c r="O144" s="11">
        <f t="shared" si="8"/>
        <v>26355.829999999998</v>
      </c>
      <c r="P144" s="11">
        <v>0</v>
      </c>
      <c r="Q144" s="1">
        <v>3805.1</v>
      </c>
    </row>
    <row r="145" spans="1:17" ht="15">
      <c r="A145" s="15" t="str">
        <f>'Dados Cadastrais'!A129</f>
        <v>***.***.***-**</v>
      </c>
      <c r="B145" s="26" t="str">
        <f>'Dados Cadastrais'!B129</f>
        <v>Larissa Pinho de Alencar Lima</v>
      </c>
      <c r="C145" s="26" t="s">
        <v>95</v>
      </c>
      <c r="D145" s="26" t="s">
        <v>131</v>
      </c>
      <c r="E145" s="1">
        <v>26125.17</v>
      </c>
      <c r="F145" s="11">
        <f>'Subsídio - Direitos Pessoais'!H130</f>
        <v>0</v>
      </c>
      <c r="G145" s="11">
        <f>Indenizações!O130</f>
        <v>5518.780000000001</v>
      </c>
      <c r="H145" s="11">
        <f>'Direitos Eventuais'!Q130</f>
        <v>1306.26</v>
      </c>
      <c r="I145" s="11">
        <f t="shared" si="6"/>
        <v>32950.21</v>
      </c>
      <c r="J145" s="1">
        <v>3004.39</v>
      </c>
      <c r="K145" s="1">
        <v>6581.76</v>
      </c>
      <c r="L145" s="1">
        <v>580.78</v>
      </c>
      <c r="M145" s="1">
        <v>0</v>
      </c>
      <c r="N145" s="11">
        <f t="shared" si="7"/>
        <v>10166.93</v>
      </c>
      <c r="O145" s="11">
        <f t="shared" si="8"/>
        <v>22783.28</v>
      </c>
      <c r="P145" s="11">
        <v>0</v>
      </c>
      <c r="Q145" s="1">
        <v>0</v>
      </c>
    </row>
    <row r="146" spans="1:17" ht="15">
      <c r="A146" s="15" t="str">
        <f>'Dados Cadastrais'!A130</f>
        <v>***.***.***-**</v>
      </c>
      <c r="B146" s="26" t="str">
        <f>'Dados Cadastrais'!B130</f>
        <v>Léo Antônio Fachin</v>
      </c>
      <c r="C146" s="26" t="s">
        <v>77</v>
      </c>
      <c r="D146" s="26" t="s">
        <v>133</v>
      </c>
      <c r="E146" s="1">
        <v>22040.83</v>
      </c>
      <c r="F146" s="11">
        <f>'Subsídio - Direitos Pessoais'!H131</f>
        <v>0</v>
      </c>
      <c r="G146" s="11">
        <f>Indenizações!O131</f>
        <v>7954.04</v>
      </c>
      <c r="H146" s="11">
        <f>'Direitos Eventuais'!Q131</f>
        <v>0</v>
      </c>
      <c r="I146" s="11">
        <f t="shared" si="6"/>
        <v>29994.870000000003</v>
      </c>
      <c r="J146" s="1">
        <v>1898.59</v>
      </c>
      <c r="K146" s="1">
        <v>4669.76</v>
      </c>
      <c r="L146" s="1">
        <v>795.4</v>
      </c>
      <c r="M146" s="1">
        <v>0</v>
      </c>
      <c r="N146" s="11">
        <f t="shared" si="7"/>
        <v>7363.75</v>
      </c>
      <c r="O146" s="11">
        <f t="shared" si="8"/>
        <v>22631.120000000003</v>
      </c>
      <c r="P146" s="11">
        <v>0</v>
      </c>
      <c r="Q146" s="1">
        <v>0</v>
      </c>
    </row>
    <row r="147" spans="1:17" ht="15">
      <c r="A147" s="15" t="str">
        <f>'Dados Cadastrais'!A131</f>
        <v>***.***.***-**</v>
      </c>
      <c r="B147" s="26" t="str">
        <f>'Dados Cadastrais'!B131</f>
        <v>Leonardo Leite Mattos e Souza</v>
      </c>
      <c r="C147" s="26" t="s">
        <v>90</v>
      </c>
      <c r="D147" s="26" t="s">
        <v>293</v>
      </c>
      <c r="E147" s="1">
        <v>27500.18</v>
      </c>
      <c r="F147" s="11">
        <f>'Subsídio - Direitos Pessoais'!H132</f>
        <v>0</v>
      </c>
      <c r="G147" s="11">
        <f>Indenizações!O132</f>
        <v>5725.03</v>
      </c>
      <c r="H147" s="11">
        <f>'Direitos Eventuais'!Q132</f>
        <v>3047.11</v>
      </c>
      <c r="I147" s="11">
        <f t="shared" si="6"/>
        <v>36272.32</v>
      </c>
      <c r="J147" s="1">
        <v>3162.52</v>
      </c>
      <c r="K147" s="1">
        <v>6609.31</v>
      </c>
      <c r="L147" s="1">
        <v>580.78</v>
      </c>
      <c r="M147" s="1">
        <v>0</v>
      </c>
      <c r="N147" s="11">
        <f t="shared" si="7"/>
        <v>10352.61</v>
      </c>
      <c r="O147" s="11">
        <f t="shared" si="8"/>
        <v>25919.71</v>
      </c>
      <c r="P147" s="11">
        <v>0</v>
      </c>
      <c r="Q147" s="1">
        <v>0</v>
      </c>
    </row>
    <row r="148" spans="1:17" ht="15">
      <c r="A148" s="15" t="str">
        <f>'Dados Cadastrais'!A132</f>
        <v>***.***.***-**</v>
      </c>
      <c r="B148" s="26" t="str">
        <f>'Dados Cadastrais'!B132</f>
        <v>Leonardo Meira Couto</v>
      </c>
      <c r="C148" s="26" t="s">
        <v>90</v>
      </c>
      <c r="D148" s="26" t="s">
        <v>295</v>
      </c>
      <c r="E148" s="1">
        <v>27500.18</v>
      </c>
      <c r="F148" s="11">
        <f>'Subsídio - Direitos Pessoais'!H133</f>
        <v>0</v>
      </c>
      <c r="G148" s="11">
        <f>Indenizações!O133</f>
        <v>5725.03</v>
      </c>
      <c r="H148" s="11">
        <f>'Direitos Eventuais'!Q133</f>
        <v>0</v>
      </c>
      <c r="I148" s="11">
        <f t="shared" si="6"/>
        <v>33225.21</v>
      </c>
      <c r="J148" s="1">
        <v>3162.52</v>
      </c>
      <c r="K148" s="1">
        <v>5823.5</v>
      </c>
      <c r="L148" s="1">
        <v>580.78</v>
      </c>
      <c r="M148" s="1">
        <v>0</v>
      </c>
      <c r="N148" s="11">
        <f t="shared" si="7"/>
        <v>9566.800000000001</v>
      </c>
      <c r="O148" s="11">
        <f t="shared" si="8"/>
        <v>23658.409999999996</v>
      </c>
      <c r="P148" s="11">
        <v>0</v>
      </c>
      <c r="Q148" s="1">
        <v>0</v>
      </c>
    </row>
    <row r="149" spans="1:17" ht="15">
      <c r="A149" s="15" t="str">
        <f>'Dados Cadastrais'!A133</f>
        <v>***.***.***-**</v>
      </c>
      <c r="B149" s="26" t="str">
        <f>'Dados Cadastrais'!B133</f>
        <v>Leonel Pereira da Rocha</v>
      </c>
      <c r="C149" s="26" t="s">
        <v>90</v>
      </c>
      <c r="D149" s="26" t="s">
        <v>297</v>
      </c>
      <c r="E149" s="1">
        <v>27500.18</v>
      </c>
      <c r="F149" s="11">
        <f>'Subsídio - Direitos Pessoais'!H134</f>
        <v>0</v>
      </c>
      <c r="G149" s="11">
        <f>Indenizações!O134</f>
        <v>5725.03</v>
      </c>
      <c r="H149" s="11">
        <f>'Direitos Eventuais'!Q134</f>
        <v>1375.01</v>
      </c>
      <c r="I149" s="11">
        <f t="shared" si="6"/>
        <v>34600.22</v>
      </c>
      <c r="J149" s="1">
        <v>3162.52</v>
      </c>
      <c r="K149" s="1">
        <v>5883.61</v>
      </c>
      <c r="L149" s="1">
        <v>0</v>
      </c>
      <c r="M149" s="1">
        <v>0</v>
      </c>
      <c r="N149" s="11">
        <f t="shared" si="7"/>
        <v>9046.13</v>
      </c>
      <c r="O149" s="11">
        <f t="shared" si="8"/>
        <v>25554.090000000004</v>
      </c>
      <c r="P149" s="11">
        <v>0</v>
      </c>
      <c r="Q149" s="1">
        <v>2167.87</v>
      </c>
    </row>
    <row r="150" spans="1:17" ht="15">
      <c r="A150" s="15" t="str">
        <f>'Dados Cadastrais'!A134</f>
        <v>***.***.***-**</v>
      </c>
      <c r="B150" s="26" t="str">
        <f>'Dados Cadastrais'!B134</f>
        <v>Ligiane Zigiotto Bender</v>
      </c>
      <c r="C150" s="26" t="s">
        <v>85</v>
      </c>
      <c r="D150" s="26" t="s">
        <v>197</v>
      </c>
      <c r="E150" s="1">
        <v>24818.91</v>
      </c>
      <c r="F150" s="11">
        <f>'Subsídio - Direitos Pessoais'!H135</f>
        <v>0</v>
      </c>
      <c r="G150" s="11">
        <f>Indenizações!O135</f>
        <v>5322.84</v>
      </c>
      <c r="H150" s="11">
        <f>'Direitos Eventuais'!Q135</f>
        <v>4246.7</v>
      </c>
      <c r="I150" s="11">
        <f t="shared" si="6"/>
        <v>34388.45</v>
      </c>
      <c r="J150" s="1">
        <v>2854.17</v>
      </c>
      <c r="K150" s="1">
        <v>6234.51</v>
      </c>
      <c r="L150" s="1">
        <v>580.78</v>
      </c>
      <c r="M150" s="1">
        <v>0</v>
      </c>
      <c r="N150" s="11">
        <f t="shared" si="7"/>
        <v>9669.460000000001</v>
      </c>
      <c r="O150" s="11">
        <f t="shared" si="8"/>
        <v>24718.989999999998</v>
      </c>
      <c r="P150" s="11">
        <v>0</v>
      </c>
      <c r="Q150" s="1">
        <v>1950.1</v>
      </c>
    </row>
    <row r="151" spans="1:17" ht="15">
      <c r="A151" s="15" t="str">
        <f>'Dados Cadastrais'!A135</f>
        <v>***.***.***-**</v>
      </c>
      <c r="B151" s="26" t="str">
        <f>'Dados Cadastrais'!B135</f>
        <v>Liliane Pegoraro Bilharva</v>
      </c>
      <c r="C151" s="26" t="s">
        <v>90</v>
      </c>
      <c r="D151" s="26" t="s">
        <v>300</v>
      </c>
      <c r="E151" s="1">
        <v>27500.18</v>
      </c>
      <c r="F151" s="11">
        <f>'Subsídio - Direitos Pessoais'!H136</f>
        <v>0</v>
      </c>
      <c r="G151" s="11">
        <f>Indenizações!O136</f>
        <v>5725.03</v>
      </c>
      <c r="H151" s="11">
        <f>'Direitos Eventuais'!Q136</f>
        <v>0</v>
      </c>
      <c r="I151" s="11">
        <f t="shared" si="6"/>
        <v>33225.21</v>
      </c>
      <c r="J151" s="1">
        <v>3162.52</v>
      </c>
      <c r="K151" s="1">
        <v>5719.22</v>
      </c>
      <c r="L151" s="1">
        <v>580.78</v>
      </c>
      <c r="M151" s="1">
        <v>0</v>
      </c>
      <c r="N151" s="11">
        <f t="shared" si="7"/>
        <v>9462.52</v>
      </c>
      <c r="O151" s="11">
        <f t="shared" si="8"/>
        <v>23762.69</v>
      </c>
      <c r="P151" s="11">
        <v>0</v>
      </c>
      <c r="Q151" s="1">
        <v>5177.34</v>
      </c>
    </row>
    <row r="152" spans="1:17" ht="15">
      <c r="A152" s="15" t="str">
        <f>'Dados Cadastrais'!A136</f>
        <v>***.***.***-**</v>
      </c>
      <c r="B152" s="26" t="str">
        <f>'Dados Cadastrais'!B136</f>
        <v>Lucas Niero Flores</v>
      </c>
      <c r="C152" s="26" t="s">
        <v>85</v>
      </c>
      <c r="D152" s="26" t="s">
        <v>75</v>
      </c>
      <c r="E152" s="1">
        <v>24818.91</v>
      </c>
      <c r="F152" s="11">
        <f>'Subsídio - Direitos Pessoais'!H137</f>
        <v>0</v>
      </c>
      <c r="G152" s="11">
        <f>Indenizações!O137</f>
        <v>6563.78</v>
      </c>
      <c r="H152" s="11">
        <f>'Direitos Eventuais'!Q137</f>
        <v>0</v>
      </c>
      <c r="I152" s="11">
        <f t="shared" si="6"/>
        <v>31382.69</v>
      </c>
      <c r="J152" s="1">
        <v>2854.17</v>
      </c>
      <c r="K152" s="1">
        <v>5170.94</v>
      </c>
      <c r="L152" s="1">
        <v>580.78</v>
      </c>
      <c r="M152" s="1">
        <v>0</v>
      </c>
      <c r="N152" s="11">
        <f t="shared" si="7"/>
        <v>8605.89</v>
      </c>
      <c r="O152" s="11">
        <f t="shared" si="8"/>
        <v>22776.8</v>
      </c>
      <c r="P152" s="11">
        <v>0</v>
      </c>
      <c r="Q152" s="1">
        <v>0</v>
      </c>
    </row>
    <row r="153" spans="1:17" ht="15">
      <c r="A153" s="15" t="str">
        <f>'Dados Cadastrais'!A137</f>
        <v>***.***.***-**</v>
      </c>
      <c r="B153" s="26" t="str">
        <f>'Dados Cadastrais'!B137</f>
        <v>Luciane Sanches</v>
      </c>
      <c r="C153" s="26" t="s">
        <v>85</v>
      </c>
      <c r="D153" s="26" t="s">
        <v>75</v>
      </c>
      <c r="E153" s="1">
        <v>24818.91</v>
      </c>
      <c r="F153" s="11">
        <f>'Subsídio - Direitos Pessoais'!H138</f>
        <v>0</v>
      </c>
      <c r="G153" s="11">
        <f>Indenizações!O138</f>
        <v>6563.78</v>
      </c>
      <c r="H153" s="11">
        <f>'Direitos Eventuais'!Q138</f>
        <v>0</v>
      </c>
      <c r="I153" s="11">
        <f t="shared" si="6"/>
        <v>31382.69</v>
      </c>
      <c r="J153" s="1">
        <v>2854.17</v>
      </c>
      <c r="K153" s="1">
        <v>5170.94</v>
      </c>
      <c r="L153" s="1">
        <v>580.78</v>
      </c>
      <c r="M153" s="1">
        <v>0</v>
      </c>
      <c r="N153" s="11">
        <f t="shared" si="7"/>
        <v>8605.89</v>
      </c>
      <c r="O153" s="11">
        <f t="shared" si="8"/>
        <v>22776.8</v>
      </c>
      <c r="P153" s="11">
        <v>0</v>
      </c>
      <c r="Q153" s="1">
        <v>0</v>
      </c>
    </row>
    <row r="154" spans="1:17" ht="15">
      <c r="A154" s="15" t="str">
        <f>'Dados Cadastrais'!A138</f>
        <v>***.***.***-**</v>
      </c>
      <c r="B154" s="26" t="str">
        <f>'Dados Cadastrais'!B138</f>
        <v>Luis Antônio Sanada Rocha</v>
      </c>
      <c r="C154" s="26" t="s">
        <v>77</v>
      </c>
      <c r="D154" s="26" t="s">
        <v>75</v>
      </c>
      <c r="E154" s="1">
        <v>23473.57</v>
      </c>
      <c r="F154" s="11">
        <f>'Subsídio - Direitos Pessoais'!H139</f>
        <v>0</v>
      </c>
      <c r="G154" s="11">
        <f>Indenizações!O139</f>
        <v>0</v>
      </c>
      <c r="H154" s="11">
        <f>'Direitos Eventuais'!Q139</f>
        <v>0</v>
      </c>
      <c r="I154" s="11">
        <f t="shared" si="6"/>
        <v>23473.57</v>
      </c>
      <c r="J154" s="1">
        <v>2699.46</v>
      </c>
      <c r="K154" s="1">
        <v>4843.52</v>
      </c>
      <c r="L154" s="1">
        <v>580.78</v>
      </c>
      <c r="M154" s="1">
        <v>0</v>
      </c>
      <c r="N154" s="11">
        <f t="shared" si="7"/>
        <v>8123.76</v>
      </c>
      <c r="O154" s="11">
        <f t="shared" si="8"/>
        <v>15349.81</v>
      </c>
      <c r="P154" s="11">
        <v>0</v>
      </c>
      <c r="Q154" s="1">
        <v>0</v>
      </c>
    </row>
    <row r="155" spans="1:17" ht="15">
      <c r="A155" s="15" t="str">
        <f>'Dados Cadastrais'!A139</f>
        <v>***.***.***-**</v>
      </c>
      <c r="B155" s="26" t="str">
        <f>'Dados Cadastrais'!B139</f>
        <v>Luis Delfino César Junior</v>
      </c>
      <c r="C155" s="26" t="s">
        <v>85</v>
      </c>
      <c r="D155" s="26" t="s">
        <v>109</v>
      </c>
      <c r="E155" s="1">
        <v>24818.91</v>
      </c>
      <c r="F155" s="11">
        <f>'Subsídio - Direitos Pessoais'!H140</f>
        <v>0</v>
      </c>
      <c r="G155" s="11">
        <f>Indenizações!O140</f>
        <v>5322.84</v>
      </c>
      <c r="H155" s="11">
        <f>'Direitos Eventuais'!Q140</f>
        <v>0</v>
      </c>
      <c r="I155" s="11">
        <f t="shared" si="6"/>
        <v>30141.75</v>
      </c>
      <c r="J155" s="1">
        <v>2854.17</v>
      </c>
      <c r="K155" s="1">
        <v>5066.67</v>
      </c>
      <c r="L155" s="1">
        <v>580.78</v>
      </c>
      <c r="M155" s="1">
        <v>0</v>
      </c>
      <c r="N155" s="11">
        <f t="shared" si="7"/>
        <v>8501.62</v>
      </c>
      <c r="O155" s="11">
        <f t="shared" si="8"/>
        <v>21640.129999999997</v>
      </c>
      <c r="P155" s="11">
        <v>0</v>
      </c>
      <c r="Q155" s="1">
        <v>3319.08</v>
      </c>
    </row>
    <row r="156" spans="1:17" ht="15">
      <c r="A156" s="15" t="str">
        <f>'Dados Cadastrais'!A140</f>
        <v>***.***.***-**</v>
      </c>
      <c r="B156" s="26" t="str">
        <f>'Dados Cadastrais'!B140</f>
        <v>Luis Marcelo Batista da Silva</v>
      </c>
      <c r="C156" s="26" t="s">
        <v>90</v>
      </c>
      <c r="D156" s="26" t="s">
        <v>306</v>
      </c>
      <c r="E156" s="1">
        <v>27500.18</v>
      </c>
      <c r="F156" s="11">
        <f>'Subsídio - Direitos Pessoais'!H141</f>
        <v>0</v>
      </c>
      <c r="G156" s="11">
        <f>Indenizações!O141</f>
        <v>5725.03</v>
      </c>
      <c r="H156" s="11">
        <f>'Direitos Eventuais'!Q141</f>
        <v>1375.01</v>
      </c>
      <c r="I156" s="11">
        <f t="shared" si="6"/>
        <v>34600.22</v>
      </c>
      <c r="J156" s="1">
        <v>3162.52</v>
      </c>
      <c r="K156" s="1">
        <v>6045.21</v>
      </c>
      <c r="L156" s="1">
        <v>580.78</v>
      </c>
      <c r="M156" s="1">
        <v>0</v>
      </c>
      <c r="N156" s="11">
        <f t="shared" si="7"/>
        <v>9788.51</v>
      </c>
      <c r="O156" s="11">
        <f t="shared" si="8"/>
        <v>24811.71</v>
      </c>
      <c r="P156" s="11">
        <v>0</v>
      </c>
      <c r="Q156" s="1">
        <v>0</v>
      </c>
    </row>
    <row r="157" spans="1:17" ht="15">
      <c r="A157" s="15" t="str">
        <f>'Dados Cadastrais'!A141</f>
        <v>***.***.***-**</v>
      </c>
      <c r="B157" s="26" t="str">
        <f>'Dados Cadastrais'!B141</f>
        <v>Luiz Antônio Peixoto de Paula Luna</v>
      </c>
      <c r="C157" s="26" t="s">
        <v>90</v>
      </c>
      <c r="D157" s="26" t="s">
        <v>300</v>
      </c>
      <c r="E157" s="1">
        <v>27500.18</v>
      </c>
      <c r="F157" s="11">
        <f>'Subsídio - Direitos Pessoais'!H142</f>
        <v>0</v>
      </c>
      <c r="G157" s="11">
        <f>Indenizações!O142</f>
        <v>0</v>
      </c>
      <c r="H157" s="11">
        <f>'Direitos Eventuais'!Q142</f>
        <v>0</v>
      </c>
      <c r="I157" s="11">
        <f t="shared" si="6"/>
        <v>27500.18</v>
      </c>
      <c r="J157" s="1">
        <v>1890.32</v>
      </c>
      <c r="K157" s="1">
        <v>0</v>
      </c>
      <c r="L157" s="1">
        <v>0</v>
      </c>
      <c r="M157" s="1">
        <v>0</v>
      </c>
      <c r="N157" s="11">
        <f t="shared" si="7"/>
        <v>1890.32</v>
      </c>
      <c r="O157" s="11">
        <f t="shared" si="8"/>
        <v>25609.86</v>
      </c>
      <c r="P157" s="11">
        <v>0</v>
      </c>
      <c r="Q157" s="1">
        <v>0</v>
      </c>
    </row>
    <row r="158" spans="1:17" ht="15">
      <c r="A158" s="15" t="str">
        <f>'Dados Cadastrais'!A142</f>
        <v>***.***.***-**</v>
      </c>
      <c r="B158" s="26" t="str">
        <f>'Dados Cadastrais'!B142</f>
        <v>Marcelo Tramontini</v>
      </c>
      <c r="C158" s="26" t="s">
        <v>77</v>
      </c>
      <c r="D158" s="26" t="s">
        <v>309</v>
      </c>
      <c r="E158" s="1">
        <v>28947.55</v>
      </c>
      <c r="F158" s="11">
        <f>'Subsídio - Direitos Pessoais'!H143</f>
        <v>0</v>
      </c>
      <c r="G158" s="11">
        <f>Indenizações!O143</f>
        <v>7389.51</v>
      </c>
      <c r="H158" s="11">
        <f>'Direitos Eventuais'!Q143</f>
        <v>1447.38</v>
      </c>
      <c r="I158" s="11">
        <f t="shared" si="6"/>
        <v>37784.439999999995</v>
      </c>
      <c r="J158" s="1">
        <v>3328.97</v>
      </c>
      <c r="K158" s="1">
        <v>6469.5</v>
      </c>
      <c r="L158" s="1">
        <v>580.78</v>
      </c>
      <c r="M158" s="1">
        <v>0</v>
      </c>
      <c r="N158" s="11">
        <f t="shared" si="7"/>
        <v>10379.25</v>
      </c>
      <c r="O158" s="11">
        <f t="shared" si="8"/>
        <v>27405.189999999995</v>
      </c>
      <c r="P158" s="11">
        <v>0</v>
      </c>
      <c r="Q158" s="1">
        <v>0</v>
      </c>
    </row>
    <row r="159" spans="1:17" ht="15">
      <c r="A159" s="15" t="str">
        <f>'Dados Cadastrais'!A143</f>
        <v>***.***.***-**</v>
      </c>
      <c r="B159" s="26" t="str">
        <f>'Dados Cadastrais'!B143</f>
        <v>Márcia Adriana Araújo Freitas Santana</v>
      </c>
      <c r="C159" s="26" t="s">
        <v>85</v>
      </c>
      <c r="D159" s="26" t="s">
        <v>197</v>
      </c>
      <c r="E159" s="1">
        <v>24818.91</v>
      </c>
      <c r="F159" s="11">
        <f>'Subsídio - Direitos Pessoais'!H144</f>
        <v>0</v>
      </c>
      <c r="G159" s="11">
        <f>Indenizações!O144</f>
        <v>5322.84</v>
      </c>
      <c r="H159" s="11">
        <f>'Direitos Eventuais'!Q144</f>
        <v>3295.3</v>
      </c>
      <c r="I159" s="11">
        <f t="shared" si="6"/>
        <v>33437.05</v>
      </c>
      <c r="J159" s="1">
        <v>2854.17</v>
      </c>
      <c r="K159" s="1">
        <v>6025.01</v>
      </c>
      <c r="L159" s="1">
        <v>580.78</v>
      </c>
      <c r="M159" s="1">
        <v>0</v>
      </c>
      <c r="N159" s="11">
        <f t="shared" si="7"/>
        <v>9459.960000000001</v>
      </c>
      <c r="O159" s="11">
        <f t="shared" si="8"/>
        <v>23977.090000000004</v>
      </c>
      <c r="P159" s="11">
        <v>0</v>
      </c>
      <c r="Q159" s="1">
        <v>464</v>
      </c>
    </row>
    <row r="160" spans="1:17" ht="15">
      <c r="A160" s="15" t="str">
        <f>'Dados Cadastrais'!A144</f>
        <v>***.***.***-**</v>
      </c>
      <c r="B160" s="26" t="str">
        <f>'Dados Cadastrais'!B144</f>
        <v>Márcia Cristina Rodrigues Masioli  Morais</v>
      </c>
      <c r="C160" s="26" t="s">
        <v>90</v>
      </c>
      <c r="D160" s="26" t="s">
        <v>312</v>
      </c>
      <c r="E160" s="1">
        <v>27500.18</v>
      </c>
      <c r="F160" s="11">
        <f>'Subsídio - Direitos Pessoais'!H145</f>
        <v>0</v>
      </c>
      <c r="G160" s="11">
        <f>Indenizações!O145</f>
        <v>5725.03</v>
      </c>
      <c r="H160" s="11">
        <f>'Direitos Eventuais'!Q145</f>
        <v>0</v>
      </c>
      <c r="I160" s="11">
        <f t="shared" si="6"/>
        <v>33225.21</v>
      </c>
      <c r="J160" s="1">
        <v>3162.52</v>
      </c>
      <c r="K160" s="1">
        <v>5823.5</v>
      </c>
      <c r="L160" s="1">
        <v>580.78</v>
      </c>
      <c r="M160" s="1">
        <v>0</v>
      </c>
      <c r="N160" s="11">
        <f t="shared" si="7"/>
        <v>9566.800000000001</v>
      </c>
      <c r="O160" s="11">
        <f t="shared" si="8"/>
        <v>23658.409999999996</v>
      </c>
      <c r="P160" s="11">
        <v>0</v>
      </c>
      <c r="Q160" s="1">
        <v>0</v>
      </c>
    </row>
    <row r="161" spans="1:17" ht="15">
      <c r="A161" s="15" t="str">
        <f>'Dados Cadastrais'!A145</f>
        <v>***.***.***-**</v>
      </c>
      <c r="B161" s="26" t="str">
        <f>'Dados Cadastrais'!B145</f>
        <v>Márcia Regina Gomes Serafim</v>
      </c>
      <c r="C161" s="26" t="s">
        <v>90</v>
      </c>
      <c r="D161" s="26" t="s">
        <v>314</v>
      </c>
      <c r="E161" s="1">
        <v>27500.18</v>
      </c>
      <c r="F161" s="11">
        <f>'Subsídio - Direitos Pessoais'!H146</f>
        <v>0</v>
      </c>
      <c r="G161" s="11">
        <f>Indenizações!O146</f>
        <v>5725.03</v>
      </c>
      <c r="H161" s="11">
        <f>'Direitos Eventuais'!Q146</f>
        <v>1375.01</v>
      </c>
      <c r="I161" s="11">
        <f t="shared" si="6"/>
        <v>34600.22</v>
      </c>
      <c r="J161" s="1">
        <v>3162.52</v>
      </c>
      <c r="K161" s="1">
        <v>6097.35</v>
      </c>
      <c r="L161" s="1">
        <v>580.78</v>
      </c>
      <c r="M161" s="1">
        <v>0</v>
      </c>
      <c r="N161" s="11">
        <f t="shared" si="7"/>
        <v>9840.650000000001</v>
      </c>
      <c r="O161" s="11">
        <f t="shared" si="8"/>
        <v>24759.57</v>
      </c>
      <c r="P161" s="11">
        <v>0</v>
      </c>
      <c r="Q161" s="1">
        <v>5215.34</v>
      </c>
    </row>
    <row r="162" spans="1:17" ht="15">
      <c r="A162" s="15" t="str">
        <f>'Dados Cadastrais'!A146</f>
        <v>***.***.***-**</v>
      </c>
      <c r="B162" s="26" t="str">
        <f>'Dados Cadastrais'!B146</f>
        <v>Marco Antonio de Faria</v>
      </c>
      <c r="C162" s="26" t="s">
        <v>135</v>
      </c>
      <c r="D162" s="26" t="s">
        <v>316</v>
      </c>
      <c r="E162" s="1">
        <v>31842.31</v>
      </c>
      <c r="F162" s="11">
        <f>'Subsídio - Direitos Pessoais'!H147</f>
        <v>0</v>
      </c>
      <c r="G162" s="11">
        <f>Indenizações!O147</f>
        <v>106856.07</v>
      </c>
      <c r="H162" s="11">
        <f>'Direitos Eventuais'!Q147</f>
        <v>0</v>
      </c>
      <c r="I162" s="11">
        <f t="shared" si="6"/>
        <v>138698.38</v>
      </c>
      <c r="J162" s="1">
        <v>2389.66</v>
      </c>
      <c r="K162" s="1">
        <v>0</v>
      </c>
      <c r="L162" s="1">
        <v>5923.58</v>
      </c>
      <c r="M162" s="1">
        <v>0</v>
      </c>
      <c r="N162" s="11">
        <f t="shared" si="7"/>
        <v>8313.24</v>
      </c>
      <c r="O162" s="11">
        <f t="shared" si="8"/>
        <v>130385.14</v>
      </c>
      <c r="P162" s="11">
        <v>0</v>
      </c>
      <c r="Q162" s="1">
        <v>0</v>
      </c>
    </row>
    <row r="163" spans="1:17" ht="15">
      <c r="A163" s="15" t="str">
        <f>'Dados Cadastrais'!A147</f>
        <v>***.***.***-**</v>
      </c>
      <c r="B163" s="26" t="str">
        <f>'Dados Cadastrais'!B147</f>
        <v>Marcos Alaor Diniz Grangeia</v>
      </c>
      <c r="C163" s="26" t="s">
        <v>81</v>
      </c>
      <c r="D163" s="26" t="s">
        <v>99</v>
      </c>
      <c r="E163" s="1">
        <v>30471.11</v>
      </c>
      <c r="F163" s="11">
        <f>'Subsídio - Direitos Pessoais'!H148</f>
        <v>3504.18</v>
      </c>
      <c r="G163" s="11">
        <f>Indenizações!O148</f>
        <v>71367.4</v>
      </c>
      <c r="H163" s="11">
        <f>'Direitos Eventuais'!Q148</f>
        <v>5535.59</v>
      </c>
      <c r="I163" s="11">
        <f t="shared" si="6"/>
        <v>110878.28</v>
      </c>
      <c r="J163" s="1">
        <v>3504.18</v>
      </c>
      <c r="K163" s="1">
        <v>9399.32</v>
      </c>
      <c r="L163" s="1">
        <v>580.78</v>
      </c>
      <c r="M163" s="1">
        <v>0</v>
      </c>
      <c r="N163" s="11">
        <f t="shared" si="7"/>
        <v>13484.28</v>
      </c>
      <c r="O163" s="11">
        <f t="shared" si="8"/>
        <v>97394</v>
      </c>
      <c r="P163" s="11">
        <v>0</v>
      </c>
      <c r="Q163" s="1">
        <v>2802.05</v>
      </c>
    </row>
    <row r="164" spans="1:17" ht="15">
      <c r="A164" s="15" t="str">
        <f>'Dados Cadastrais'!A148</f>
        <v>***.***.***-**</v>
      </c>
      <c r="B164" s="26" t="str">
        <f>'Dados Cadastrais'!B148</f>
        <v>Marcos Alberto Oldakowski</v>
      </c>
      <c r="C164" s="26" t="s">
        <v>77</v>
      </c>
      <c r="D164" s="26" t="s">
        <v>319</v>
      </c>
      <c r="E164" s="1">
        <v>28947.55</v>
      </c>
      <c r="F164" s="11">
        <f>'Subsídio - Direitos Pessoais'!H149</f>
        <v>0</v>
      </c>
      <c r="G164" s="11">
        <f>Indenizações!O149</f>
        <v>5942.13</v>
      </c>
      <c r="H164" s="11">
        <f>'Direitos Eventuais'!Q149</f>
        <v>0</v>
      </c>
      <c r="I164" s="11">
        <f t="shared" si="6"/>
        <v>34889.68</v>
      </c>
      <c r="J164" s="1">
        <v>3328.97</v>
      </c>
      <c r="K164" s="1">
        <v>6019.34</v>
      </c>
      <c r="L164" s="1">
        <v>580.78</v>
      </c>
      <c r="M164" s="1">
        <v>0</v>
      </c>
      <c r="N164" s="11">
        <f t="shared" si="7"/>
        <v>9929.09</v>
      </c>
      <c r="O164" s="11">
        <f t="shared" si="8"/>
        <v>24960.59</v>
      </c>
      <c r="P164" s="11">
        <v>0</v>
      </c>
      <c r="Q164" s="1">
        <v>0</v>
      </c>
    </row>
    <row r="165" spans="1:17" ht="15">
      <c r="A165" s="15" t="str">
        <f>'Dados Cadastrais'!A149</f>
        <v>***.***.***-**</v>
      </c>
      <c r="B165" s="26" t="str">
        <f>'Dados Cadastrais'!B149</f>
        <v>Marcus Vinícius dos Santos de Oliveira</v>
      </c>
      <c r="C165" s="26" t="s">
        <v>90</v>
      </c>
      <c r="D165" s="26" t="s">
        <v>321</v>
      </c>
      <c r="E165" s="1">
        <v>27500.18</v>
      </c>
      <c r="F165" s="11">
        <f>'Subsídio - Direitos Pessoais'!H150</f>
        <v>0</v>
      </c>
      <c r="G165" s="11">
        <f>Indenizações!O150</f>
        <v>5725.03</v>
      </c>
      <c r="H165" s="11">
        <f>'Direitos Eventuais'!Q150</f>
        <v>0</v>
      </c>
      <c r="I165" s="11">
        <f t="shared" si="6"/>
        <v>33225.21</v>
      </c>
      <c r="J165" s="1">
        <v>3162.52</v>
      </c>
      <c r="K165" s="1">
        <v>5719.22</v>
      </c>
      <c r="L165" s="1">
        <v>580.78</v>
      </c>
      <c r="M165" s="1">
        <v>0</v>
      </c>
      <c r="N165" s="11">
        <f t="shared" si="7"/>
        <v>9462.52</v>
      </c>
      <c r="O165" s="11">
        <f t="shared" si="8"/>
        <v>23762.69</v>
      </c>
      <c r="P165" s="11">
        <v>0</v>
      </c>
      <c r="Q165" s="1">
        <v>0</v>
      </c>
    </row>
    <row r="166" spans="1:17" ht="15">
      <c r="A166" s="15" t="str">
        <f>'Dados Cadastrais'!A150</f>
        <v>***.***.***-**</v>
      </c>
      <c r="B166" s="26" t="str">
        <f>'Dados Cadastrais'!B150</f>
        <v>Maria Abadia de Castro Mariano Soares Lima</v>
      </c>
      <c r="C166" s="26" t="s">
        <v>77</v>
      </c>
      <c r="D166" s="26" t="s">
        <v>323</v>
      </c>
      <c r="E166" s="1">
        <v>28947.55</v>
      </c>
      <c r="F166" s="11">
        <f>'Subsídio - Direitos Pessoais'!H151</f>
        <v>0</v>
      </c>
      <c r="G166" s="11">
        <f>Indenizações!O151</f>
        <v>0</v>
      </c>
      <c r="H166" s="11">
        <f>'Direitos Eventuais'!Q151</f>
        <v>0</v>
      </c>
      <c r="I166" s="11">
        <f t="shared" si="6"/>
        <v>28947.55</v>
      </c>
      <c r="J166" s="1">
        <v>2692.87</v>
      </c>
      <c r="K166" s="1">
        <v>6350.68</v>
      </c>
      <c r="L166" s="1">
        <v>580.78</v>
      </c>
      <c r="M166" s="1">
        <v>0</v>
      </c>
      <c r="N166" s="11">
        <f t="shared" si="7"/>
        <v>9624.33</v>
      </c>
      <c r="O166" s="11">
        <f t="shared" si="8"/>
        <v>19323.22</v>
      </c>
      <c r="P166" s="11">
        <v>0</v>
      </c>
      <c r="Q166" s="1">
        <v>0</v>
      </c>
    </row>
    <row r="167" spans="1:17" ht="15">
      <c r="A167" s="15" t="str">
        <f>'Dados Cadastrais'!A151</f>
        <v>***.***.***-**</v>
      </c>
      <c r="B167" s="26" t="str">
        <f>'Dados Cadastrais'!B151</f>
        <v>Marialva Henriques Daldegan Bueno</v>
      </c>
      <c r="C167" s="26" t="s">
        <v>81</v>
      </c>
      <c r="D167" s="26" t="s">
        <v>139</v>
      </c>
      <c r="E167" s="1">
        <v>30471.11</v>
      </c>
      <c r="F167" s="11">
        <f>'Subsídio - Direitos Pessoais'!H152</f>
        <v>3504.18</v>
      </c>
      <c r="G167" s="11">
        <f>Indenizações!O152</f>
        <v>114692.44</v>
      </c>
      <c r="H167" s="11">
        <f>'Direitos Eventuais'!Q152</f>
        <v>40628.15</v>
      </c>
      <c r="I167" s="11">
        <f t="shared" si="6"/>
        <v>189295.88</v>
      </c>
      <c r="J167" s="1">
        <v>3504.18</v>
      </c>
      <c r="K167" s="1">
        <v>7510.2</v>
      </c>
      <c r="L167" s="1">
        <v>6030.69</v>
      </c>
      <c r="M167" s="1">
        <v>0</v>
      </c>
      <c r="N167" s="11">
        <f t="shared" si="7"/>
        <v>17045.07</v>
      </c>
      <c r="O167" s="11">
        <f t="shared" si="8"/>
        <v>172250.81</v>
      </c>
      <c r="P167" s="11">
        <v>0</v>
      </c>
      <c r="Q167" s="1">
        <v>0</v>
      </c>
    </row>
    <row r="168" spans="1:17" ht="15">
      <c r="A168" s="15" t="str">
        <f>'Dados Cadastrais'!A152</f>
        <v>***.***.***-**</v>
      </c>
      <c r="B168" s="26" t="str">
        <f>'Dados Cadastrais'!B152</f>
        <v>Mário José Milani e Silva</v>
      </c>
      <c r="C168" s="26" t="s">
        <v>90</v>
      </c>
      <c r="D168" s="26" t="s">
        <v>326</v>
      </c>
      <c r="E168" s="1">
        <v>27500.18</v>
      </c>
      <c r="F168" s="11">
        <f>'Subsídio - Direitos Pessoais'!H153</f>
        <v>3162.52</v>
      </c>
      <c r="G168" s="11">
        <f>Indenizações!O153</f>
        <v>5725.03</v>
      </c>
      <c r="H168" s="11">
        <f>'Direitos Eventuais'!Q153</f>
        <v>36666.91</v>
      </c>
      <c r="I168" s="11">
        <f t="shared" si="6"/>
        <v>73054.64000000001</v>
      </c>
      <c r="J168" s="1">
        <v>3162.52</v>
      </c>
      <c r="K168" s="1">
        <v>6693.19</v>
      </c>
      <c r="L168" s="1">
        <v>0</v>
      </c>
      <c r="M168" s="1">
        <v>0</v>
      </c>
      <c r="N168" s="11">
        <f t="shared" si="7"/>
        <v>9855.71</v>
      </c>
      <c r="O168" s="11">
        <f t="shared" si="8"/>
        <v>63198.930000000015</v>
      </c>
      <c r="P168" s="11">
        <v>0</v>
      </c>
      <c r="Q168" s="1">
        <v>0</v>
      </c>
    </row>
    <row r="169" spans="1:17" ht="15">
      <c r="A169" s="15" t="str">
        <f>'Dados Cadastrais'!A153</f>
        <v>***.***.***-**</v>
      </c>
      <c r="B169" s="26" t="str">
        <f>'Dados Cadastrais'!B153</f>
        <v>Marisa de Almeida</v>
      </c>
      <c r="C169" s="26" t="s">
        <v>85</v>
      </c>
      <c r="D169" s="26" t="s">
        <v>75</v>
      </c>
      <c r="E169" s="1">
        <v>24818.91</v>
      </c>
      <c r="F169" s="11">
        <f>'Subsídio - Direitos Pessoais'!H154</f>
        <v>0</v>
      </c>
      <c r="G169" s="11">
        <f>Indenizações!O154</f>
        <v>6563.78</v>
      </c>
      <c r="H169" s="11">
        <f>'Direitos Eventuais'!Q154</f>
        <v>0</v>
      </c>
      <c r="I169" s="11">
        <f t="shared" si="6"/>
        <v>31382.69</v>
      </c>
      <c r="J169" s="1">
        <v>2854.17</v>
      </c>
      <c r="K169" s="1">
        <v>5118.81</v>
      </c>
      <c r="L169" s="1">
        <v>580.78</v>
      </c>
      <c r="M169" s="1">
        <v>0</v>
      </c>
      <c r="N169" s="11">
        <f t="shared" si="7"/>
        <v>8553.76</v>
      </c>
      <c r="O169" s="11">
        <f t="shared" si="8"/>
        <v>22828.93</v>
      </c>
      <c r="P169" s="11">
        <v>0</v>
      </c>
      <c r="Q169" s="1">
        <v>0</v>
      </c>
    </row>
    <row r="170" spans="1:17" ht="15">
      <c r="A170" s="15" t="str">
        <f>'Dados Cadastrais'!A154</f>
        <v>***.***.***-**</v>
      </c>
      <c r="B170" s="26" t="str">
        <f>'Dados Cadastrais'!B154</f>
        <v>Maurício Pinto Ferreira</v>
      </c>
      <c r="C170" s="26" t="s">
        <v>85</v>
      </c>
      <c r="D170" s="26" t="s">
        <v>197</v>
      </c>
      <c r="E170" s="1">
        <v>0</v>
      </c>
      <c r="F170" s="11">
        <f>'Subsídio - Direitos Pessoais'!H155</f>
        <v>0</v>
      </c>
      <c r="G170" s="11">
        <f>Indenizações!O155</f>
        <v>1696</v>
      </c>
      <c r="H170" s="11">
        <f>'Direitos Eventuais'!Q155</f>
        <v>0</v>
      </c>
      <c r="I170" s="11">
        <f t="shared" si="6"/>
        <v>1696</v>
      </c>
      <c r="J170" s="1">
        <v>0</v>
      </c>
      <c r="K170" s="1">
        <v>0</v>
      </c>
      <c r="L170" s="1">
        <v>169.6</v>
      </c>
      <c r="M170" s="1">
        <v>0</v>
      </c>
      <c r="N170" s="11">
        <f t="shared" si="7"/>
        <v>169.6</v>
      </c>
      <c r="O170" s="11">
        <f t="shared" si="8"/>
        <v>1526.4</v>
      </c>
      <c r="P170" s="11">
        <v>0</v>
      </c>
      <c r="Q170" s="1">
        <v>0</v>
      </c>
    </row>
    <row r="171" spans="1:17" ht="15">
      <c r="A171" s="15" t="str">
        <f>'Dados Cadastrais'!A155</f>
        <v>***.***.***-**</v>
      </c>
      <c r="B171" s="26" t="str">
        <f>'Dados Cadastrais'!B155</f>
        <v>Maximiliano Darcy David Deitos</v>
      </c>
      <c r="C171" s="26" t="s">
        <v>77</v>
      </c>
      <c r="D171" s="26" t="s">
        <v>323</v>
      </c>
      <c r="E171" s="1">
        <v>28947.55</v>
      </c>
      <c r="F171" s="11">
        <f>'Subsídio - Direitos Pessoais'!H156</f>
        <v>0</v>
      </c>
      <c r="G171" s="11">
        <f>Indenizações!O156</f>
        <v>34889.68</v>
      </c>
      <c r="H171" s="11">
        <f>'Direitos Eventuais'!Q156</f>
        <v>0</v>
      </c>
      <c r="I171" s="11">
        <f t="shared" si="6"/>
        <v>63837.229999999996</v>
      </c>
      <c r="J171" s="1">
        <v>3328.97</v>
      </c>
      <c r="K171" s="1">
        <v>3973.95</v>
      </c>
      <c r="L171" s="1">
        <v>580.78</v>
      </c>
      <c r="M171" s="1">
        <v>0</v>
      </c>
      <c r="N171" s="11">
        <f t="shared" si="7"/>
        <v>7883.7</v>
      </c>
      <c r="O171" s="11">
        <f t="shared" si="8"/>
        <v>55953.53</v>
      </c>
      <c r="P171" s="11">
        <v>0</v>
      </c>
      <c r="Q171" s="1">
        <v>0</v>
      </c>
    </row>
    <row r="172" spans="1:17" ht="15">
      <c r="A172" s="15" t="str">
        <f>'Dados Cadastrais'!A156</f>
        <v>***.***.***-**</v>
      </c>
      <c r="B172" s="26" t="str">
        <f>'Dados Cadastrais'!B156</f>
        <v>Maxulene de Sousa Freitas</v>
      </c>
      <c r="C172" s="26" t="s">
        <v>85</v>
      </c>
      <c r="D172" s="26" t="s">
        <v>75</v>
      </c>
      <c r="E172" s="1">
        <v>24818.91</v>
      </c>
      <c r="F172" s="11">
        <f>'Subsídio - Direitos Pessoais'!H157</f>
        <v>0</v>
      </c>
      <c r="G172" s="11">
        <f>Indenizações!O157</f>
        <v>6563.78</v>
      </c>
      <c r="H172" s="11">
        <f>'Direitos Eventuais'!Q157</f>
        <v>0</v>
      </c>
      <c r="I172" s="11">
        <f t="shared" si="6"/>
        <v>31382.69</v>
      </c>
      <c r="J172" s="1">
        <v>2854.17</v>
      </c>
      <c r="K172" s="1">
        <v>5170.94</v>
      </c>
      <c r="L172" s="1">
        <v>580.78</v>
      </c>
      <c r="M172" s="1">
        <v>0</v>
      </c>
      <c r="N172" s="11">
        <f t="shared" si="7"/>
        <v>8605.89</v>
      </c>
      <c r="O172" s="11">
        <f t="shared" si="8"/>
        <v>22776.8</v>
      </c>
      <c r="P172" s="11">
        <v>0</v>
      </c>
      <c r="Q172" s="1">
        <v>0</v>
      </c>
    </row>
    <row r="173" spans="1:17" ht="15">
      <c r="A173" s="15" t="str">
        <f>'Dados Cadastrais'!A157</f>
        <v>***.***.***-**</v>
      </c>
      <c r="B173" s="26" t="str">
        <f>'Dados Cadastrais'!B157</f>
        <v>Michiely Aparecida Cabrera Valezi Benedeti</v>
      </c>
      <c r="C173" s="26" t="s">
        <v>90</v>
      </c>
      <c r="D173" s="26" t="s">
        <v>332</v>
      </c>
      <c r="E173" s="1">
        <v>27500.18</v>
      </c>
      <c r="F173" s="11">
        <f>'Subsídio - Direitos Pessoais'!H158</f>
        <v>0</v>
      </c>
      <c r="G173" s="11">
        <f>Indenizações!O158</f>
        <v>5725.03</v>
      </c>
      <c r="H173" s="11">
        <f>'Direitos Eventuais'!Q158</f>
        <v>3254.19</v>
      </c>
      <c r="I173" s="11">
        <f t="shared" si="6"/>
        <v>36479.4</v>
      </c>
      <c r="J173" s="1">
        <v>3162.52</v>
      </c>
      <c r="K173" s="1">
        <v>6718.4</v>
      </c>
      <c r="L173" s="1">
        <v>580.78</v>
      </c>
      <c r="M173" s="1">
        <v>0</v>
      </c>
      <c r="N173" s="11">
        <f t="shared" si="7"/>
        <v>10461.7</v>
      </c>
      <c r="O173" s="11">
        <f t="shared" si="8"/>
        <v>26017.7</v>
      </c>
      <c r="P173" s="11">
        <v>0</v>
      </c>
      <c r="Q173" s="1">
        <v>0</v>
      </c>
    </row>
    <row r="174" spans="1:17" ht="15">
      <c r="A174" s="15" t="str">
        <f>'Dados Cadastrais'!A158</f>
        <v>***.***.***-**</v>
      </c>
      <c r="B174" s="26" t="str">
        <f>'Dados Cadastrais'!B158</f>
        <v>Miguel Monico Neto                                                    </v>
      </c>
      <c r="C174" s="26" t="s">
        <v>81</v>
      </c>
      <c r="D174" s="26" t="s">
        <v>139</v>
      </c>
      <c r="E174" s="1">
        <v>30471.11</v>
      </c>
      <c r="F174" s="11">
        <f>'Subsídio - Direitos Pessoais'!H159</f>
        <v>3504.18</v>
      </c>
      <c r="G174" s="11">
        <f>Indenizações!O159</f>
        <v>7694.22</v>
      </c>
      <c r="H174" s="11">
        <f>'Direitos Eventuais'!Q159</f>
        <v>1523.56</v>
      </c>
      <c r="I174" s="11">
        <f t="shared" si="6"/>
        <v>43193.07</v>
      </c>
      <c r="J174" s="1">
        <v>3504.18</v>
      </c>
      <c r="K174" s="1">
        <v>5456.16</v>
      </c>
      <c r="L174" s="1">
        <v>660.78</v>
      </c>
      <c r="M174" s="1">
        <v>0</v>
      </c>
      <c r="N174" s="11">
        <f t="shared" si="7"/>
        <v>9621.12</v>
      </c>
      <c r="O174" s="11">
        <f t="shared" si="8"/>
        <v>33571.95</v>
      </c>
      <c r="P174" s="11">
        <v>0</v>
      </c>
      <c r="Q174" s="1">
        <v>0</v>
      </c>
    </row>
    <row r="175" spans="1:17" ht="15">
      <c r="A175" s="15" t="str">
        <f>'Dados Cadastrais'!A159</f>
        <v>***.***.***-**</v>
      </c>
      <c r="B175" s="26" t="str">
        <f>'Dados Cadastrais'!B159</f>
        <v>Miria do Nascimento de Souza</v>
      </c>
      <c r="C175" s="26" t="s">
        <v>85</v>
      </c>
      <c r="D175" s="26" t="s">
        <v>197</v>
      </c>
      <c r="E175" s="1">
        <v>24818.91</v>
      </c>
      <c r="F175" s="11">
        <f>'Subsídio - Direitos Pessoais'!H160</f>
        <v>0</v>
      </c>
      <c r="G175" s="11">
        <f>Indenizações!O160</f>
        <v>5322.84</v>
      </c>
      <c r="H175" s="11">
        <f>'Direitos Eventuais'!Q160</f>
        <v>0</v>
      </c>
      <c r="I175" s="11">
        <f t="shared" si="6"/>
        <v>30141.75</v>
      </c>
      <c r="J175" s="1">
        <v>2854.17</v>
      </c>
      <c r="K175" s="1">
        <v>5170.94</v>
      </c>
      <c r="L175" s="1">
        <v>580.78</v>
      </c>
      <c r="M175" s="1">
        <v>0</v>
      </c>
      <c r="N175" s="11">
        <f t="shared" si="7"/>
        <v>8605.89</v>
      </c>
      <c r="O175" s="11">
        <f t="shared" si="8"/>
        <v>21535.86</v>
      </c>
      <c r="P175" s="11">
        <v>0</v>
      </c>
      <c r="Q175" s="1">
        <v>0</v>
      </c>
    </row>
    <row r="176" spans="1:17" ht="15">
      <c r="A176" s="15" t="str">
        <f>'Dados Cadastrais'!A160</f>
        <v>***.***.***-**</v>
      </c>
      <c r="B176" s="26" t="str">
        <f>'Dados Cadastrais'!B160</f>
        <v>Mozart Hamilton Bueno</v>
      </c>
      <c r="C176" s="26" t="s">
        <v>77</v>
      </c>
      <c r="D176" s="26" t="s">
        <v>209</v>
      </c>
      <c r="E176" s="1">
        <v>31842.31</v>
      </c>
      <c r="F176" s="11">
        <f>'Subsídio - Direitos Pessoais'!H161</f>
        <v>0</v>
      </c>
      <c r="G176" s="11">
        <f>Indenizações!O161</f>
        <v>104408.67</v>
      </c>
      <c r="H176" s="11">
        <f>'Direitos Eventuais'!Q161</f>
        <v>0</v>
      </c>
      <c r="I176" s="11">
        <f t="shared" si="6"/>
        <v>136250.98</v>
      </c>
      <c r="J176" s="1">
        <v>2389.66</v>
      </c>
      <c r="K176" s="1">
        <v>0</v>
      </c>
      <c r="L176" s="1">
        <v>5881.22</v>
      </c>
      <c r="M176" s="1">
        <v>0</v>
      </c>
      <c r="N176" s="11">
        <f t="shared" si="7"/>
        <v>8270.880000000001</v>
      </c>
      <c r="O176" s="11">
        <f t="shared" si="8"/>
        <v>127980.1</v>
      </c>
      <c r="P176" s="11">
        <v>0</v>
      </c>
      <c r="Q176" s="1">
        <v>0</v>
      </c>
    </row>
    <row r="177" spans="1:17" ht="15">
      <c r="A177" s="15" t="str">
        <f>'Dados Cadastrais'!A161</f>
        <v>***.***.***-**</v>
      </c>
      <c r="B177" s="26" t="str">
        <f>'Dados Cadastrais'!B161</f>
        <v>Muhammad Hijazi Zaglout</v>
      </c>
      <c r="C177" s="26" t="s">
        <v>85</v>
      </c>
      <c r="D177" s="26" t="s">
        <v>84</v>
      </c>
      <c r="E177" s="1">
        <v>24818.91</v>
      </c>
      <c r="F177" s="11">
        <f>'Subsídio - Direitos Pessoais'!H162</f>
        <v>0</v>
      </c>
      <c r="G177" s="11">
        <f>Indenizações!O162</f>
        <v>5322.84</v>
      </c>
      <c r="H177" s="11">
        <f>'Direitos Eventuais'!Q162</f>
        <v>0</v>
      </c>
      <c r="I177" s="11">
        <f t="shared" si="6"/>
        <v>30141.75</v>
      </c>
      <c r="J177" s="1">
        <v>2854.17</v>
      </c>
      <c r="K177" s="1">
        <v>4962.39</v>
      </c>
      <c r="L177" s="1">
        <v>580.78</v>
      </c>
      <c r="M177" s="1">
        <v>0</v>
      </c>
      <c r="N177" s="11">
        <f t="shared" si="7"/>
        <v>8397.34</v>
      </c>
      <c r="O177" s="11">
        <f t="shared" si="8"/>
        <v>21744.41</v>
      </c>
      <c r="P177" s="11">
        <v>0</v>
      </c>
      <c r="Q177" s="1">
        <v>1844.1</v>
      </c>
    </row>
    <row r="178" spans="1:17" ht="15">
      <c r="A178" s="15" t="str">
        <f>'Dados Cadastrais'!A162</f>
        <v>***.***.***-**</v>
      </c>
      <c r="B178" s="26" t="str">
        <f>'Dados Cadastrais'!B162</f>
        <v>Nair Minhone</v>
      </c>
      <c r="C178" s="26" t="s">
        <v>90</v>
      </c>
      <c r="D178" s="26" t="s">
        <v>137</v>
      </c>
      <c r="E178" s="1">
        <v>30250.2</v>
      </c>
      <c r="F178" s="11">
        <f>'Subsídio - Direitos Pessoais'!H163</f>
        <v>0</v>
      </c>
      <c r="G178" s="11">
        <f>Indenizações!O163</f>
        <v>0</v>
      </c>
      <c r="H178" s="11">
        <f>'Direitos Eventuais'!Q163</f>
        <v>0</v>
      </c>
      <c r="I178" s="11">
        <f t="shared" si="6"/>
        <v>30250.2</v>
      </c>
      <c r="J178" s="1">
        <v>2842.67</v>
      </c>
      <c r="K178" s="1">
        <v>6144.12</v>
      </c>
      <c r="L178" s="1">
        <v>580.78</v>
      </c>
      <c r="M178" s="1">
        <v>0</v>
      </c>
      <c r="N178" s="11">
        <f t="shared" si="7"/>
        <v>9567.570000000002</v>
      </c>
      <c r="O178" s="11">
        <f t="shared" si="8"/>
        <v>20682.629999999997</v>
      </c>
      <c r="P178" s="11">
        <v>0</v>
      </c>
      <c r="Q178" s="1">
        <v>0</v>
      </c>
    </row>
    <row r="179" spans="1:17" ht="15">
      <c r="A179" s="15" t="str">
        <f>'Dados Cadastrais'!A163</f>
        <v>***.***.***-**</v>
      </c>
      <c r="B179" s="26" t="str">
        <f>'Dados Cadastrais'!B163</f>
        <v>Nelson Henri da Silva</v>
      </c>
      <c r="C179" s="26" t="s">
        <v>90</v>
      </c>
      <c r="D179" s="26" t="s">
        <v>97</v>
      </c>
      <c r="E179" s="1">
        <v>30250.2</v>
      </c>
      <c r="F179" s="11">
        <f>'Subsídio - Direitos Pessoais'!H164</f>
        <v>0</v>
      </c>
      <c r="G179" s="11">
        <f>Indenizações!O164</f>
        <v>104408.67</v>
      </c>
      <c r="H179" s="11">
        <f>'Direitos Eventuais'!Q164</f>
        <v>0</v>
      </c>
      <c r="I179" s="11">
        <f t="shared" si="6"/>
        <v>134658.87</v>
      </c>
      <c r="J179" s="1">
        <v>2842.67</v>
      </c>
      <c r="K179" s="1">
        <v>6144.12</v>
      </c>
      <c r="L179" s="1">
        <v>5801.22</v>
      </c>
      <c r="M179" s="1">
        <v>0</v>
      </c>
      <c r="N179" s="11">
        <f t="shared" si="7"/>
        <v>14788.010000000002</v>
      </c>
      <c r="O179" s="11">
        <f t="shared" si="8"/>
        <v>119870.85999999999</v>
      </c>
      <c r="P179" s="11">
        <v>0</v>
      </c>
      <c r="Q179" s="1">
        <v>0</v>
      </c>
    </row>
    <row r="180" spans="1:17" ht="15">
      <c r="A180" s="15" t="str">
        <f>'Dados Cadastrais'!A164</f>
        <v>***.***.***-**</v>
      </c>
      <c r="B180" s="26" t="str">
        <f>'Dados Cadastrais'!B164</f>
        <v>Omar Simão Chueiri</v>
      </c>
      <c r="C180" s="26" t="s">
        <v>77</v>
      </c>
      <c r="D180" s="26" t="s">
        <v>340</v>
      </c>
      <c r="E180" s="1">
        <v>31842.31</v>
      </c>
      <c r="F180" s="11">
        <f>'Subsídio - Direitos Pessoais'!H165</f>
        <v>0</v>
      </c>
      <c r="G180" s="11">
        <f>Indenizações!O165</f>
        <v>111546.08000000002</v>
      </c>
      <c r="H180" s="11">
        <f>'Direitos Eventuais'!Q165</f>
        <v>0</v>
      </c>
      <c r="I180" s="11">
        <f t="shared" si="6"/>
        <v>143388.39</v>
      </c>
      <c r="J180" s="1">
        <v>2389.66</v>
      </c>
      <c r="K180" s="1">
        <v>0</v>
      </c>
      <c r="L180" s="1">
        <v>6158.09</v>
      </c>
      <c r="M180" s="1">
        <v>0</v>
      </c>
      <c r="N180" s="11">
        <f t="shared" si="7"/>
        <v>8547.75</v>
      </c>
      <c r="O180" s="11">
        <f t="shared" si="8"/>
        <v>134840.64</v>
      </c>
      <c r="P180" s="11">
        <v>0</v>
      </c>
      <c r="Q180" s="1">
        <v>0</v>
      </c>
    </row>
    <row r="181" spans="1:17" ht="15">
      <c r="A181" s="15" t="str">
        <f>'Dados Cadastrais'!A165</f>
        <v>***.***.***-**</v>
      </c>
      <c r="B181" s="26" t="str">
        <f>'Dados Cadastrais'!B165</f>
        <v>Oscar Francisco Alves Júnior</v>
      </c>
      <c r="C181" s="26" t="s">
        <v>77</v>
      </c>
      <c r="D181" s="26" t="s">
        <v>342</v>
      </c>
      <c r="E181" s="1">
        <v>28947.55</v>
      </c>
      <c r="F181" s="11">
        <f>'Subsídio - Direitos Pessoais'!H166</f>
        <v>0</v>
      </c>
      <c r="G181" s="11">
        <f>Indenizações!O166</f>
        <v>8868.630000000001</v>
      </c>
      <c r="H181" s="11">
        <f>'Direitos Eventuais'!Q166</f>
        <v>3047.11</v>
      </c>
      <c r="I181" s="11">
        <f t="shared" si="6"/>
        <v>40863.29</v>
      </c>
      <c r="J181" s="1">
        <v>3328.97</v>
      </c>
      <c r="K181" s="1">
        <v>6857.29</v>
      </c>
      <c r="L181" s="1">
        <v>80</v>
      </c>
      <c r="M181" s="1">
        <v>0</v>
      </c>
      <c r="N181" s="11">
        <f t="shared" si="7"/>
        <v>10266.26</v>
      </c>
      <c r="O181" s="11">
        <f t="shared" si="8"/>
        <v>30597.03</v>
      </c>
      <c r="P181" s="11">
        <v>0</v>
      </c>
      <c r="Q181" s="1">
        <v>2126.57</v>
      </c>
    </row>
    <row r="182" spans="1:17" ht="15">
      <c r="A182" s="15" t="str">
        <f>'Dados Cadastrais'!A166</f>
        <v>***.***.***-**</v>
      </c>
      <c r="B182" s="26" t="str">
        <f>'Dados Cadastrais'!B166</f>
        <v>Osny Claro de Oliveira Júnior</v>
      </c>
      <c r="C182" s="26" t="s">
        <v>77</v>
      </c>
      <c r="D182" s="26" t="s">
        <v>344</v>
      </c>
      <c r="E182" s="1">
        <v>28947.55</v>
      </c>
      <c r="F182" s="11">
        <f>'Subsídio - Direitos Pessoais'!H167</f>
        <v>0</v>
      </c>
      <c r="G182" s="11">
        <f>Indenizações!O167</f>
        <v>29729.949999999997</v>
      </c>
      <c r="H182" s="11">
        <f>'Direitos Eventuais'!Q167</f>
        <v>12865.58</v>
      </c>
      <c r="I182" s="11">
        <f t="shared" si="6"/>
        <v>71543.08</v>
      </c>
      <c r="J182" s="1">
        <v>3328.97</v>
      </c>
      <c r="K182" s="1">
        <v>5587.5</v>
      </c>
      <c r="L182" s="1">
        <v>2814.82</v>
      </c>
      <c r="M182" s="1">
        <v>0</v>
      </c>
      <c r="N182" s="11">
        <f t="shared" si="7"/>
        <v>11731.289999999999</v>
      </c>
      <c r="O182" s="11">
        <f t="shared" si="8"/>
        <v>59811.79</v>
      </c>
      <c r="P182" s="11">
        <v>0</v>
      </c>
      <c r="Q182" s="1">
        <v>0</v>
      </c>
    </row>
    <row r="183" spans="1:17" ht="15">
      <c r="A183" s="15" t="str">
        <f>'Dados Cadastrais'!A167</f>
        <v>***.***.***-**</v>
      </c>
      <c r="B183" s="26" t="str">
        <f>'Dados Cadastrais'!B167</f>
        <v>Oudivanil de Marins</v>
      </c>
      <c r="C183" s="26" t="s">
        <v>81</v>
      </c>
      <c r="D183" s="26" t="s">
        <v>183</v>
      </c>
      <c r="E183" s="1">
        <v>30471.11</v>
      </c>
      <c r="F183" s="11">
        <f>'Subsídio - Direitos Pessoais'!H168</f>
        <v>3504.18</v>
      </c>
      <c r="G183" s="11">
        <f>Indenizações!O168</f>
        <v>44251.79</v>
      </c>
      <c r="H183" s="11">
        <f>'Direitos Eventuais'!Q168</f>
        <v>0</v>
      </c>
      <c r="I183" s="11">
        <f t="shared" si="6"/>
        <v>78227.08</v>
      </c>
      <c r="J183" s="1">
        <v>3504.18</v>
      </c>
      <c r="K183" s="1">
        <v>7510.2</v>
      </c>
      <c r="L183" s="1">
        <v>4236.54</v>
      </c>
      <c r="M183" s="1">
        <v>0</v>
      </c>
      <c r="N183" s="11">
        <f t="shared" si="7"/>
        <v>15250.919999999998</v>
      </c>
      <c r="O183" s="11">
        <f t="shared" si="8"/>
        <v>62976.16</v>
      </c>
      <c r="P183" s="11">
        <v>0</v>
      </c>
      <c r="Q183" s="1">
        <v>0</v>
      </c>
    </row>
    <row r="184" spans="1:17" ht="15">
      <c r="A184" s="15" t="str">
        <f>'Dados Cadastrais'!A168</f>
        <v>***.***.***-**</v>
      </c>
      <c r="B184" s="26" t="str">
        <f>'Dados Cadastrais'!B168</f>
        <v>Paulo José do Nascimento Fabrício</v>
      </c>
      <c r="C184" s="26" t="s">
        <v>90</v>
      </c>
      <c r="D184" s="26" t="s">
        <v>263</v>
      </c>
      <c r="E184" s="1">
        <v>27500.18</v>
      </c>
      <c r="F184" s="11">
        <f>'Subsídio - Direitos Pessoais'!H169</f>
        <v>0</v>
      </c>
      <c r="G184" s="11">
        <f>Indenizações!O169</f>
        <v>5725.03</v>
      </c>
      <c r="H184" s="11">
        <f>'Direitos Eventuais'!Q169</f>
        <v>36896.08</v>
      </c>
      <c r="I184" s="11">
        <f t="shared" si="6"/>
        <v>70121.29000000001</v>
      </c>
      <c r="J184" s="1">
        <v>3162.52</v>
      </c>
      <c r="K184" s="1">
        <v>5886.52</v>
      </c>
      <c r="L184" s="1">
        <v>580.78</v>
      </c>
      <c r="M184" s="1">
        <v>0</v>
      </c>
      <c r="N184" s="11">
        <f t="shared" si="7"/>
        <v>9629.820000000002</v>
      </c>
      <c r="O184" s="11">
        <f t="shared" si="8"/>
        <v>60491.47000000001</v>
      </c>
      <c r="P184" s="11">
        <v>0</v>
      </c>
      <c r="Q184" s="1">
        <v>2041.87</v>
      </c>
    </row>
    <row r="185" spans="1:17" ht="15">
      <c r="A185" s="15" t="str">
        <f>'Dados Cadastrais'!A169</f>
        <v>***.***.***-**</v>
      </c>
      <c r="B185" s="26" t="str">
        <f>'Dados Cadastrais'!B169</f>
        <v>Paulo Kiyochi Mori</v>
      </c>
      <c r="C185" s="26" t="s">
        <v>81</v>
      </c>
      <c r="D185" s="26" t="s">
        <v>99</v>
      </c>
      <c r="E185" s="1">
        <v>30471.11</v>
      </c>
      <c r="F185" s="11">
        <f>'Subsídio - Direitos Pessoais'!H170</f>
        <v>3504.18</v>
      </c>
      <c r="G185" s="11">
        <f>Indenizações!O170</f>
        <v>118171.37</v>
      </c>
      <c r="H185" s="11">
        <f>'Direitos Eventuais'!Q170</f>
        <v>47738.07</v>
      </c>
      <c r="I185" s="11">
        <f t="shared" si="6"/>
        <v>199884.73</v>
      </c>
      <c r="J185" s="1">
        <v>3504.18</v>
      </c>
      <c r="K185" s="1">
        <v>8348.15</v>
      </c>
      <c r="L185" s="1">
        <v>6104.64</v>
      </c>
      <c r="M185" s="1">
        <v>0</v>
      </c>
      <c r="N185" s="11">
        <f t="shared" si="7"/>
        <v>17956.97</v>
      </c>
      <c r="O185" s="11">
        <f t="shared" si="8"/>
        <v>181927.76</v>
      </c>
      <c r="P185" s="11">
        <v>0</v>
      </c>
      <c r="Q185" s="1">
        <v>8966.56</v>
      </c>
    </row>
    <row r="186" spans="1:17" ht="15">
      <c r="A186" s="15" t="str">
        <f>'Dados Cadastrais'!A170</f>
        <v>***.***.***-**</v>
      </c>
      <c r="B186" s="26" t="str">
        <f>'Dados Cadastrais'!B170</f>
        <v>Paulo Roberto Pereira</v>
      </c>
      <c r="C186" s="26" t="s">
        <v>135</v>
      </c>
      <c r="D186" s="26" t="s">
        <v>276</v>
      </c>
      <c r="E186" s="1">
        <v>0</v>
      </c>
      <c r="F186" s="11">
        <f>'Subsídio - Direitos Pessoais'!H171</f>
        <v>0</v>
      </c>
      <c r="G186" s="11">
        <f>Indenizações!O171</f>
        <v>116791.26999999999</v>
      </c>
      <c r="H186" s="11">
        <f>'Direitos Eventuais'!Q171</f>
        <v>0</v>
      </c>
      <c r="I186" s="11">
        <f t="shared" si="6"/>
        <v>116791.26999999999</v>
      </c>
      <c r="J186" s="1">
        <v>0</v>
      </c>
      <c r="K186" s="1">
        <v>0</v>
      </c>
      <c r="L186" s="1">
        <v>116791.27</v>
      </c>
      <c r="M186" s="1">
        <v>0</v>
      </c>
      <c r="N186" s="11">
        <f t="shared" si="7"/>
        <v>116791.27</v>
      </c>
      <c r="O186" s="11">
        <f t="shared" si="8"/>
        <v>0</v>
      </c>
      <c r="P186" s="11">
        <v>0</v>
      </c>
      <c r="Q186" s="1">
        <v>0</v>
      </c>
    </row>
    <row r="187" spans="1:17" ht="15">
      <c r="A187" s="15" t="str">
        <f>'Dados Cadastrais'!A171</f>
        <v>***.***.***-**</v>
      </c>
      <c r="B187" s="26" t="str">
        <f>'Dados Cadastrais'!B171</f>
        <v>Pedro Sillas Carvalho</v>
      </c>
      <c r="C187" s="26" t="s">
        <v>85</v>
      </c>
      <c r="D187" s="26" t="s">
        <v>75</v>
      </c>
      <c r="E187" s="1">
        <v>24818.91</v>
      </c>
      <c r="F187" s="11">
        <f>'Subsídio - Direitos Pessoais'!H172</f>
        <v>0</v>
      </c>
      <c r="G187" s="11">
        <f>Indenizações!O172</f>
        <v>6563.78</v>
      </c>
      <c r="H187" s="11">
        <f>'Direitos Eventuais'!Q172</f>
        <v>19303.6</v>
      </c>
      <c r="I187" s="11">
        <f t="shared" si="6"/>
        <v>50686.28999999999</v>
      </c>
      <c r="J187" s="1">
        <v>2854.17</v>
      </c>
      <c r="K187" s="1">
        <v>5066.67</v>
      </c>
      <c r="L187" s="1">
        <v>580.78</v>
      </c>
      <c r="M187" s="1">
        <v>0</v>
      </c>
      <c r="N187" s="11">
        <f t="shared" si="7"/>
        <v>8501.62</v>
      </c>
      <c r="O187" s="11">
        <f t="shared" si="8"/>
        <v>42184.66999999999</v>
      </c>
      <c r="P187" s="11">
        <v>0</v>
      </c>
      <c r="Q187" s="1">
        <v>0</v>
      </c>
    </row>
    <row r="188" spans="1:17" ht="15">
      <c r="A188" s="15" t="str">
        <f>'Dados Cadastrais'!A172</f>
        <v>***.***.***-**</v>
      </c>
      <c r="B188" s="26" t="str">
        <f>'Dados Cadastrais'!B172</f>
        <v>Péricles Moreira Chagas</v>
      </c>
      <c r="C188" s="26" t="s">
        <v>81</v>
      </c>
      <c r="D188" s="26" t="s">
        <v>114</v>
      </c>
      <c r="E188" s="1">
        <v>30471.11</v>
      </c>
      <c r="F188" s="11">
        <f>'Subsídio - Direitos Pessoais'!H173</f>
        <v>0</v>
      </c>
      <c r="G188" s="11">
        <f>Indenizações!O173</f>
        <v>39618.89</v>
      </c>
      <c r="H188" s="11">
        <f>'Direitos Eventuais'!Q173</f>
        <v>0</v>
      </c>
      <c r="I188" s="11">
        <f t="shared" si="6"/>
        <v>70090</v>
      </c>
      <c r="J188" s="1">
        <v>2868.08</v>
      </c>
      <c r="K188" s="1">
        <v>2125.17</v>
      </c>
      <c r="L188" s="1">
        <v>4592.67</v>
      </c>
      <c r="M188" s="1">
        <v>0</v>
      </c>
      <c r="N188" s="11">
        <f t="shared" si="7"/>
        <v>9585.92</v>
      </c>
      <c r="O188" s="11">
        <f t="shared" si="8"/>
        <v>60504.08</v>
      </c>
      <c r="P188" s="11">
        <v>0</v>
      </c>
      <c r="Q188" s="1">
        <v>0</v>
      </c>
    </row>
    <row r="189" spans="1:17" ht="15">
      <c r="A189" s="15" t="str">
        <f>'Dados Cadastrais'!A173</f>
        <v>***.***.***-**</v>
      </c>
      <c r="B189" s="26" t="str">
        <f>'Dados Cadastrais'!B173</f>
        <v>Raduan Miguel Filho</v>
      </c>
      <c r="C189" s="26" t="s">
        <v>81</v>
      </c>
      <c r="D189" s="26" t="s">
        <v>114</v>
      </c>
      <c r="E189" s="1">
        <v>30471.11</v>
      </c>
      <c r="F189" s="11">
        <f>'Subsídio - Direitos Pessoais'!H174</f>
        <v>3504.18</v>
      </c>
      <c r="G189" s="11">
        <f>Indenizações!O174</f>
        <v>115134.08000000002</v>
      </c>
      <c r="H189" s="11">
        <f>'Direitos Eventuais'!Q174</f>
        <v>0</v>
      </c>
      <c r="I189" s="11">
        <f t="shared" si="6"/>
        <v>149109.37000000002</v>
      </c>
      <c r="J189" s="1">
        <v>3504.18</v>
      </c>
      <c r="K189" s="1">
        <v>7401.76</v>
      </c>
      <c r="L189" s="1">
        <v>5952.77</v>
      </c>
      <c r="M189" s="1">
        <v>0</v>
      </c>
      <c r="N189" s="11">
        <f t="shared" si="7"/>
        <v>16858.71</v>
      </c>
      <c r="O189" s="11">
        <f t="shared" si="8"/>
        <v>132250.66000000003</v>
      </c>
      <c r="P189" s="11">
        <v>0</v>
      </c>
      <c r="Q189" s="1">
        <v>3922.87</v>
      </c>
    </row>
    <row r="190" spans="1:17" ht="15">
      <c r="A190" s="15" t="str">
        <f>'Dados Cadastrais'!A174</f>
        <v>***.***.***-**</v>
      </c>
      <c r="B190" s="26" t="str">
        <f>'Dados Cadastrais'!B174</f>
        <v>Rejane de Sousa Gonçalves Fraccaro</v>
      </c>
      <c r="C190" s="26" t="s">
        <v>85</v>
      </c>
      <c r="D190" s="26" t="s">
        <v>75</v>
      </c>
      <c r="E190" s="1">
        <v>24818.91</v>
      </c>
      <c r="F190" s="11">
        <f>'Subsídio - Direitos Pessoais'!H175</f>
        <v>0</v>
      </c>
      <c r="G190" s="11">
        <f>Indenizações!O175</f>
        <v>6563.78</v>
      </c>
      <c r="H190" s="11">
        <f>'Direitos Eventuais'!Q175</f>
        <v>0</v>
      </c>
      <c r="I190" s="11">
        <f t="shared" si="6"/>
        <v>31382.69</v>
      </c>
      <c r="J190" s="1">
        <v>2854.17</v>
      </c>
      <c r="K190" s="1">
        <v>5014.53</v>
      </c>
      <c r="L190" s="1">
        <v>580.78</v>
      </c>
      <c r="M190" s="1">
        <v>0</v>
      </c>
      <c r="N190" s="11">
        <f t="shared" si="7"/>
        <v>8449.48</v>
      </c>
      <c r="O190" s="11">
        <f t="shared" si="8"/>
        <v>22933.21</v>
      </c>
      <c r="P190" s="11">
        <v>0</v>
      </c>
      <c r="Q190" s="1">
        <v>0</v>
      </c>
    </row>
    <row r="191" spans="1:17" ht="15">
      <c r="A191" s="15" t="str">
        <f>'Dados Cadastrais'!A175</f>
        <v>***.***.***-**</v>
      </c>
      <c r="B191" s="26" t="str">
        <f>'Dados Cadastrais'!B175</f>
        <v>Renato Bonifácio de Melo Dias</v>
      </c>
      <c r="C191" s="26" t="s">
        <v>77</v>
      </c>
      <c r="D191" s="26" t="s">
        <v>129</v>
      </c>
      <c r="E191" s="1">
        <v>28947.55</v>
      </c>
      <c r="F191" s="11">
        <f>'Subsídio - Direitos Pessoais'!H176</f>
        <v>0</v>
      </c>
      <c r="G191" s="11">
        <f>Indenizações!O176</f>
        <v>0</v>
      </c>
      <c r="H191" s="11">
        <f>'Direitos Eventuais'!Q176</f>
        <v>38596.73</v>
      </c>
      <c r="I191" s="11">
        <f t="shared" si="6"/>
        <v>67544.28</v>
      </c>
      <c r="J191" s="1">
        <v>2056.77</v>
      </c>
      <c r="K191" s="1">
        <v>0</v>
      </c>
      <c r="L191" s="1">
        <v>580.78</v>
      </c>
      <c r="M191" s="1">
        <v>0</v>
      </c>
      <c r="N191" s="11">
        <f t="shared" si="7"/>
        <v>2637.55</v>
      </c>
      <c r="O191" s="11">
        <f t="shared" si="8"/>
        <v>64906.729999999996</v>
      </c>
      <c r="P191" s="11">
        <v>0</v>
      </c>
      <c r="Q191" s="1">
        <v>0</v>
      </c>
    </row>
    <row r="192" spans="1:17" ht="15">
      <c r="A192" s="15" t="str">
        <f>'Dados Cadastrais'!A176</f>
        <v>***.***.***-**</v>
      </c>
      <c r="B192" s="26" t="str">
        <f>'Dados Cadastrais'!B176</f>
        <v>Renato Martins Mimessi</v>
      </c>
      <c r="C192" s="26" t="s">
        <v>81</v>
      </c>
      <c r="D192" s="26" t="s">
        <v>355</v>
      </c>
      <c r="E192" s="1">
        <v>30471.11</v>
      </c>
      <c r="F192" s="11">
        <f>'Subsídio - Direitos Pessoais'!H177</f>
        <v>3504.18</v>
      </c>
      <c r="G192" s="11">
        <f>Indenizações!O177</f>
        <v>129513.08000000002</v>
      </c>
      <c r="H192" s="11">
        <f>'Direitos Eventuais'!Q177</f>
        <v>2386.91</v>
      </c>
      <c r="I192" s="11">
        <f t="shared" si="6"/>
        <v>165875.28000000003</v>
      </c>
      <c r="J192" s="1">
        <v>3504.18</v>
      </c>
      <c r="K192" s="1">
        <v>8114.46</v>
      </c>
      <c r="L192" s="1">
        <v>6721.72</v>
      </c>
      <c r="M192" s="1">
        <v>0</v>
      </c>
      <c r="N192" s="11">
        <f t="shared" si="7"/>
        <v>18340.36</v>
      </c>
      <c r="O192" s="11">
        <f t="shared" si="8"/>
        <v>147534.92000000004</v>
      </c>
      <c r="P192" s="11">
        <v>0</v>
      </c>
      <c r="Q192" s="1">
        <v>0</v>
      </c>
    </row>
    <row r="193" spans="1:17" ht="15">
      <c r="A193" s="15" t="str">
        <f>'Dados Cadastrais'!A177</f>
        <v>***.***.***-**</v>
      </c>
      <c r="B193" s="26" t="str">
        <f>'Dados Cadastrais'!B177</f>
        <v>Ricardo Turesso</v>
      </c>
      <c r="C193" s="26" t="s">
        <v>90</v>
      </c>
      <c r="D193" s="26" t="s">
        <v>295</v>
      </c>
      <c r="E193" s="1">
        <v>0</v>
      </c>
      <c r="F193" s="11">
        <f>'Subsídio - Direitos Pessoais'!H178</f>
        <v>0</v>
      </c>
      <c r="G193" s="11">
        <f>Indenizações!O178</f>
        <v>22256.72</v>
      </c>
      <c r="H193" s="11">
        <f>'Direitos Eventuais'!Q178</f>
        <v>0</v>
      </c>
      <c r="I193" s="11">
        <f t="shared" si="6"/>
        <v>22256.72</v>
      </c>
      <c r="J193" s="1">
        <v>0</v>
      </c>
      <c r="K193" s="1">
        <v>0</v>
      </c>
      <c r="L193" s="1">
        <v>2225.67</v>
      </c>
      <c r="M193" s="1">
        <v>0</v>
      </c>
      <c r="N193" s="11">
        <f t="shared" si="7"/>
        <v>2225.67</v>
      </c>
      <c r="O193" s="11">
        <f t="shared" si="8"/>
        <v>20031.050000000003</v>
      </c>
      <c r="P193" s="11">
        <v>0</v>
      </c>
      <c r="Q193" s="1">
        <v>0</v>
      </c>
    </row>
    <row r="194" spans="1:17" ht="15">
      <c r="A194" s="15" t="str">
        <f>'Dados Cadastrais'!A178</f>
        <v>***.***.***-**</v>
      </c>
      <c r="B194" s="26" t="str">
        <f>'Dados Cadastrais'!B178</f>
        <v>Rinaldo Forti da Silva</v>
      </c>
      <c r="C194" s="26" t="s">
        <v>77</v>
      </c>
      <c r="D194" s="26" t="s">
        <v>358</v>
      </c>
      <c r="E194" s="1">
        <v>28947.55</v>
      </c>
      <c r="F194" s="11">
        <f>'Subsídio - Direitos Pessoais'!H179</f>
        <v>0</v>
      </c>
      <c r="G194" s="11">
        <f>Indenizações!O179</f>
        <v>7389.51</v>
      </c>
      <c r="H194" s="11">
        <f>'Direitos Eventuais'!Q179</f>
        <v>0</v>
      </c>
      <c r="I194" s="11">
        <f t="shared" si="6"/>
        <v>36337.06</v>
      </c>
      <c r="J194" s="1">
        <v>3328.97</v>
      </c>
      <c r="K194" s="1">
        <v>6123.61</v>
      </c>
      <c r="L194" s="1">
        <v>580.78</v>
      </c>
      <c r="M194" s="1">
        <v>0</v>
      </c>
      <c r="N194" s="11">
        <f t="shared" si="7"/>
        <v>10033.36</v>
      </c>
      <c r="O194" s="11">
        <f t="shared" si="8"/>
        <v>26303.699999999997</v>
      </c>
      <c r="P194" s="11">
        <v>0</v>
      </c>
      <c r="Q194" s="1">
        <v>0</v>
      </c>
    </row>
    <row r="195" spans="1:17" ht="15">
      <c r="A195" s="15" t="str">
        <f>'Dados Cadastrais'!A179</f>
        <v>***.***.***-**</v>
      </c>
      <c r="B195" s="26" t="str">
        <f>'Dados Cadastrais'!B179</f>
        <v>Rita Polo Barini</v>
      </c>
      <c r="C195" s="26" t="s">
        <v>90</v>
      </c>
      <c r="D195" s="26" t="s">
        <v>287</v>
      </c>
      <c r="E195" s="1">
        <v>30250.2</v>
      </c>
      <c r="F195" s="11">
        <f>'Subsídio - Direitos Pessoais'!H180</f>
        <v>0</v>
      </c>
      <c r="G195" s="11">
        <f>Indenizações!O180</f>
        <v>76354.49</v>
      </c>
      <c r="H195" s="11">
        <f>'Direitos Eventuais'!Q180</f>
        <v>0</v>
      </c>
      <c r="I195" s="11">
        <f t="shared" si="6"/>
        <v>106604.69</v>
      </c>
      <c r="J195" s="1">
        <v>2842.67</v>
      </c>
      <c r="K195" s="1">
        <v>6144.12</v>
      </c>
      <c r="L195" s="1">
        <v>4398.51</v>
      </c>
      <c r="M195" s="1">
        <v>0</v>
      </c>
      <c r="N195" s="11">
        <f t="shared" si="7"/>
        <v>13385.300000000001</v>
      </c>
      <c r="O195" s="11">
        <f t="shared" si="8"/>
        <v>93219.39</v>
      </c>
      <c r="P195" s="11">
        <v>0</v>
      </c>
      <c r="Q195" s="1">
        <v>0</v>
      </c>
    </row>
    <row r="196" spans="1:17" ht="15">
      <c r="A196" s="15" t="str">
        <f>'Dados Cadastrais'!A180</f>
        <v>***.***.***-**</v>
      </c>
      <c r="B196" s="26" t="str">
        <f>'Dados Cadastrais'!B180</f>
        <v>Roberta Cristina Garcia Macedo</v>
      </c>
      <c r="C196" s="26" t="s">
        <v>90</v>
      </c>
      <c r="D196" s="26" t="s">
        <v>361</v>
      </c>
      <c r="E196" s="1">
        <v>27500.18</v>
      </c>
      <c r="F196" s="11">
        <f>'Subsídio - Direitos Pessoais'!H181</f>
        <v>0</v>
      </c>
      <c r="G196" s="11">
        <f>Indenizações!O181</f>
        <v>5725.03</v>
      </c>
      <c r="H196" s="11">
        <f>'Direitos Eventuais'!Q181</f>
        <v>21389.03</v>
      </c>
      <c r="I196" s="11">
        <f t="shared" si="6"/>
        <v>54614.24</v>
      </c>
      <c r="J196" s="1">
        <v>3162.52</v>
      </c>
      <c r="K196" s="1">
        <v>5823.5</v>
      </c>
      <c r="L196" s="1">
        <v>580.78</v>
      </c>
      <c r="M196" s="1">
        <v>0</v>
      </c>
      <c r="N196" s="11">
        <f t="shared" si="7"/>
        <v>9566.800000000001</v>
      </c>
      <c r="O196" s="11">
        <f t="shared" si="8"/>
        <v>45047.439999999995</v>
      </c>
      <c r="P196" s="11">
        <v>0</v>
      </c>
      <c r="Q196" s="1">
        <v>0</v>
      </c>
    </row>
    <row r="197" spans="1:17" ht="15">
      <c r="A197" s="15" t="str">
        <f>'Dados Cadastrais'!A181</f>
        <v>***.***.***-**</v>
      </c>
      <c r="B197" s="26" t="str">
        <f>'Dados Cadastrais'!B181</f>
        <v>Roberto Gil de Oliveira</v>
      </c>
      <c r="C197" s="26" t="s">
        <v>77</v>
      </c>
      <c r="D197" s="26" t="s">
        <v>363</v>
      </c>
      <c r="E197" s="1">
        <v>28947.55</v>
      </c>
      <c r="F197" s="11">
        <f>'Subsídio - Direitos Pessoais'!H182</f>
        <v>0</v>
      </c>
      <c r="G197" s="11">
        <f>Indenizações!O182</f>
        <v>7389.51</v>
      </c>
      <c r="H197" s="11">
        <f>'Direitos Eventuais'!Q182</f>
        <v>0</v>
      </c>
      <c r="I197" s="11">
        <f t="shared" si="6"/>
        <v>36337.06</v>
      </c>
      <c r="J197" s="1">
        <v>3328.97</v>
      </c>
      <c r="K197" s="1">
        <v>6175.75</v>
      </c>
      <c r="L197" s="1">
        <v>580.78</v>
      </c>
      <c r="M197" s="1">
        <v>0</v>
      </c>
      <c r="N197" s="11">
        <f t="shared" si="7"/>
        <v>10085.5</v>
      </c>
      <c r="O197" s="11">
        <f t="shared" si="8"/>
        <v>26251.559999999998</v>
      </c>
      <c r="P197" s="11">
        <v>0</v>
      </c>
      <c r="Q197" s="1">
        <v>0</v>
      </c>
    </row>
    <row r="198" spans="1:17" ht="15">
      <c r="A198" s="15" t="str">
        <f>'Dados Cadastrais'!A182</f>
        <v>***.***.***-**</v>
      </c>
      <c r="B198" s="26" t="str">
        <f>'Dados Cadastrais'!B182</f>
        <v>Rogério Montai de Lima</v>
      </c>
      <c r="C198" s="26" t="s">
        <v>90</v>
      </c>
      <c r="D198" s="26" t="s">
        <v>365</v>
      </c>
      <c r="E198" s="1">
        <v>27500.18</v>
      </c>
      <c r="F198" s="11">
        <f>'Subsídio - Direitos Pessoais'!H183</f>
        <v>0</v>
      </c>
      <c r="G198" s="11">
        <f>Indenizações!O183</f>
        <v>5725.03</v>
      </c>
      <c r="H198" s="11">
        <f>'Direitos Eventuais'!Q183</f>
        <v>6120</v>
      </c>
      <c r="I198" s="11">
        <f t="shared" si="6"/>
        <v>39345.21</v>
      </c>
      <c r="J198" s="1">
        <v>3162.52</v>
      </c>
      <c r="K198" s="1">
        <v>9877.22</v>
      </c>
      <c r="L198" s="1">
        <v>580.78</v>
      </c>
      <c r="M198" s="1">
        <v>0</v>
      </c>
      <c r="N198" s="11">
        <f t="shared" si="7"/>
        <v>13620.52</v>
      </c>
      <c r="O198" s="11">
        <f t="shared" si="8"/>
        <v>25724.69</v>
      </c>
      <c r="P198" s="11">
        <v>0</v>
      </c>
      <c r="Q198" s="1">
        <v>0</v>
      </c>
    </row>
    <row r="199" spans="1:17" ht="15">
      <c r="A199" s="15" t="str">
        <f>'Dados Cadastrais'!A183</f>
        <v>***.***.***-**</v>
      </c>
      <c r="B199" s="26" t="str">
        <f>'Dados Cadastrais'!B183</f>
        <v>Roosevelt Queiroz Costa</v>
      </c>
      <c r="C199" s="26" t="s">
        <v>81</v>
      </c>
      <c r="D199" s="26" t="s">
        <v>355</v>
      </c>
      <c r="E199" s="1">
        <v>30471.11</v>
      </c>
      <c r="F199" s="11">
        <f>'Subsídio - Direitos Pessoais'!H184</f>
        <v>3504.18</v>
      </c>
      <c r="G199" s="11">
        <f>Indenizações!O184</f>
        <v>124485.48999999999</v>
      </c>
      <c r="H199" s="11">
        <f>'Direitos Eventuais'!Q184</f>
        <v>42405.64</v>
      </c>
      <c r="I199" s="11">
        <f t="shared" si="6"/>
        <v>200866.41999999998</v>
      </c>
      <c r="J199" s="1">
        <v>3504.18</v>
      </c>
      <c r="K199" s="1">
        <v>7999</v>
      </c>
      <c r="L199" s="1">
        <v>6420.34</v>
      </c>
      <c r="M199" s="1">
        <v>0</v>
      </c>
      <c r="N199" s="11">
        <f t="shared" si="7"/>
        <v>17923.52</v>
      </c>
      <c r="O199" s="11">
        <f t="shared" si="8"/>
        <v>182942.9</v>
      </c>
      <c r="P199" s="11">
        <v>0</v>
      </c>
      <c r="Q199" s="1">
        <v>0</v>
      </c>
    </row>
    <row r="200" spans="1:17" ht="15">
      <c r="A200" s="15" t="str">
        <f>'Dados Cadastrais'!A184</f>
        <v>***.***.***-**</v>
      </c>
      <c r="B200" s="26" t="str">
        <f>'Dados Cadastrais'!B184</f>
        <v>Rosemeire Conceição dos Santos Pereira de Souza</v>
      </c>
      <c r="C200" s="26" t="s">
        <v>77</v>
      </c>
      <c r="D200" s="26" t="s">
        <v>368</v>
      </c>
      <c r="E200" s="1">
        <v>28947.55</v>
      </c>
      <c r="F200" s="11">
        <f>'Subsídio - Direitos Pessoais'!H185</f>
        <v>3328.97</v>
      </c>
      <c r="G200" s="11">
        <f>Indenizações!O185</f>
        <v>7389.51</v>
      </c>
      <c r="H200" s="11">
        <f>'Direitos Eventuais'!Q185</f>
        <v>0</v>
      </c>
      <c r="I200" s="11">
        <f t="shared" si="6"/>
        <v>39666.03</v>
      </c>
      <c r="J200" s="1">
        <v>3328.97</v>
      </c>
      <c r="K200" s="1">
        <v>7091.22</v>
      </c>
      <c r="L200" s="1">
        <v>580.78</v>
      </c>
      <c r="M200" s="1">
        <v>0</v>
      </c>
      <c r="N200" s="11">
        <f t="shared" si="7"/>
        <v>11000.970000000001</v>
      </c>
      <c r="O200" s="11">
        <f t="shared" si="8"/>
        <v>28665.059999999998</v>
      </c>
      <c r="P200" s="11">
        <v>0</v>
      </c>
      <c r="Q200" s="1">
        <v>0</v>
      </c>
    </row>
    <row r="201" spans="1:17" ht="15">
      <c r="A201" s="15" t="str">
        <f>'Dados Cadastrais'!A185</f>
        <v>***.***.***-**</v>
      </c>
      <c r="B201" s="26" t="str">
        <f>'Dados Cadastrais'!B185</f>
        <v>Rowilson Teixeira</v>
      </c>
      <c r="C201" s="26" t="s">
        <v>81</v>
      </c>
      <c r="D201" s="26" t="s">
        <v>114</v>
      </c>
      <c r="E201" s="1">
        <v>30471.11</v>
      </c>
      <c r="F201" s="11">
        <f>'Subsídio - Direitos Pessoais'!H186</f>
        <v>3504.18</v>
      </c>
      <c r="G201" s="11">
        <f>Indenizações!O186</f>
        <v>7694.22</v>
      </c>
      <c r="H201" s="11">
        <f>'Direitos Eventuais'!Q186</f>
        <v>1523.56</v>
      </c>
      <c r="I201" s="11">
        <f t="shared" si="6"/>
        <v>43193.07</v>
      </c>
      <c r="J201" s="1">
        <v>3504.18</v>
      </c>
      <c r="K201" s="1">
        <v>7929.17</v>
      </c>
      <c r="L201" s="1">
        <v>580.78</v>
      </c>
      <c r="M201" s="1">
        <v>0</v>
      </c>
      <c r="N201" s="11">
        <f t="shared" si="7"/>
        <v>12014.130000000001</v>
      </c>
      <c r="O201" s="11">
        <f t="shared" si="8"/>
        <v>31178.94</v>
      </c>
      <c r="P201" s="11">
        <v>0</v>
      </c>
      <c r="Q201" s="1">
        <v>0</v>
      </c>
    </row>
    <row r="202" spans="1:17" ht="15">
      <c r="A202" s="15" t="str">
        <f>'Dados Cadastrais'!A186</f>
        <v>***.***.***-**</v>
      </c>
      <c r="B202" s="26" t="str">
        <f>'Dados Cadastrais'!B186</f>
        <v>Rubens Vasconcelos Martins</v>
      </c>
      <c r="C202" s="26" t="s">
        <v>77</v>
      </c>
      <c r="D202" s="26" t="s">
        <v>209</v>
      </c>
      <c r="E202" s="1">
        <v>31842.31</v>
      </c>
      <c r="F202" s="11">
        <f>'Subsídio - Direitos Pessoais'!H187</f>
        <v>0</v>
      </c>
      <c r="G202" s="11">
        <f>Indenizações!O187</f>
        <v>102301.73000000001</v>
      </c>
      <c r="H202" s="11">
        <f>'Direitos Eventuais'!Q187</f>
        <v>0</v>
      </c>
      <c r="I202" s="11">
        <f t="shared" si="6"/>
        <v>134144.04</v>
      </c>
      <c r="J202" s="1">
        <v>2389.66</v>
      </c>
      <c r="K202" s="1">
        <v>0</v>
      </c>
      <c r="L202" s="1">
        <v>5695.87</v>
      </c>
      <c r="M202" s="1">
        <v>0</v>
      </c>
      <c r="N202" s="11">
        <f t="shared" si="7"/>
        <v>8085.53</v>
      </c>
      <c r="O202" s="11">
        <f t="shared" si="8"/>
        <v>126058.51000000001</v>
      </c>
      <c r="P202" s="11">
        <v>0</v>
      </c>
      <c r="Q202" s="1">
        <v>0</v>
      </c>
    </row>
    <row r="203" spans="1:17" ht="15">
      <c r="A203" s="15" t="str">
        <f>'Dados Cadastrais'!A187</f>
        <v>***.***.***-**</v>
      </c>
      <c r="B203" s="26" t="str">
        <f>'Dados Cadastrais'!B187</f>
        <v>Salatiel Soares de Souza</v>
      </c>
      <c r="C203" s="26" t="s">
        <v>135</v>
      </c>
      <c r="D203" s="26" t="s">
        <v>133</v>
      </c>
      <c r="E203" s="1">
        <v>31842.31</v>
      </c>
      <c r="F203" s="11">
        <f>'Subsídio - Direitos Pessoais'!H188</f>
        <v>0</v>
      </c>
      <c r="G203" s="11">
        <f>Indenizações!O188</f>
        <v>96086.36</v>
      </c>
      <c r="H203" s="11">
        <f>'Direitos Eventuais'!Q188</f>
        <v>0</v>
      </c>
      <c r="I203" s="11">
        <f t="shared" si="6"/>
        <v>127928.67</v>
      </c>
      <c r="J203" s="1">
        <v>3025.76</v>
      </c>
      <c r="K203" s="1">
        <v>4386.67</v>
      </c>
      <c r="L203" s="1">
        <v>5572.5</v>
      </c>
      <c r="M203" s="1">
        <v>0</v>
      </c>
      <c r="N203" s="11">
        <f t="shared" si="7"/>
        <v>12984.93</v>
      </c>
      <c r="O203" s="11">
        <f t="shared" si="8"/>
        <v>114943.73999999999</v>
      </c>
      <c r="P203" s="11">
        <v>0</v>
      </c>
      <c r="Q203" s="1">
        <v>0</v>
      </c>
    </row>
    <row r="204" spans="1:17" ht="15">
      <c r="A204" s="15" t="str">
        <f>'Dados Cadastrais'!A188</f>
        <v>***.***.***-**</v>
      </c>
      <c r="B204" s="26" t="str">
        <f>'Dados Cadastrais'!B188</f>
        <v>Sandra Aparecida Silvestre de Frias Torres</v>
      </c>
      <c r="C204" s="26" t="s">
        <v>77</v>
      </c>
      <c r="D204" s="26" t="s">
        <v>373</v>
      </c>
      <c r="E204" s="1">
        <v>28947.55</v>
      </c>
      <c r="F204" s="11">
        <f>'Subsídio - Direitos Pessoais'!H189</f>
        <v>0</v>
      </c>
      <c r="G204" s="11">
        <f>Indenizações!O189</f>
        <v>7389.51</v>
      </c>
      <c r="H204" s="11">
        <f>'Direitos Eventuais'!Q189</f>
        <v>3047.11</v>
      </c>
      <c r="I204" s="11">
        <f t="shared" si="6"/>
        <v>39384.17</v>
      </c>
      <c r="J204" s="1">
        <v>3328.97</v>
      </c>
      <c r="K204" s="1">
        <v>6961.57</v>
      </c>
      <c r="L204" s="1">
        <v>580.78</v>
      </c>
      <c r="M204" s="1">
        <v>0</v>
      </c>
      <c r="N204" s="11">
        <f t="shared" si="7"/>
        <v>10871.32</v>
      </c>
      <c r="O204" s="11">
        <f t="shared" si="8"/>
        <v>28512.85</v>
      </c>
      <c r="P204" s="11">
        <v>0</v>
      </c>
      <c r="Q204" s="1">
        <v>0</v>
      </c>
    </row>
    <row r="205" spans="1:17" ht="15">
      <c r="A205" s="15" t="str">
        <f>'Dados Cadastrais'!A189</f>
        <v>***.***.***-**</v>
      </c>
      <c r="B205" s="26" t="str">
        <f>'Dados Cadastrais'!B189</f>
        <v>Sandra Beatriz Merenda</v>
      </c>
      <c r="C205" s="26" t="s">
        <v>77</v>
      </c>
      <c r="D205" s="26" t="s">
        <v>75</v>
      </c>
      <c r="E205" s="1">
        <v>28947.55</v>
      </c>
      <c r="F205" s="11">
        <f>'Subsídio - Direitos Pessoais'!H190</f>
        <v>0</v>
      </c>
      <c r="G205" s="11">
        <f>Indenizações!O190</f>
        <v>7389.51</v>
      </c>
      <c r="H205" s="11">
        <f>'Direitos Eventuais'!Q190</f>
        <v>0</v>
      </c>
      <c r="I205" s="11">
        <f t="shared" si="6"/>
        <v>36337.06</v>
      </c>
      <c r="J205" s="1">
        <v>3328.97</v>
      </c>
      <c r="K205" s="1">
        <v>6123.61</v>
      </c>
      <c r="L205" s="1">
        <v>0</v>
      </c>
      <c r="M205" s="1">
        <v>0</v>
      </c>
      <c r="N205" s="11">
        <f t="shared" si="7"/>
        <v>9452.58</v>
      </c>
      <c r="O205" s="11">
        <f t="shared" si="8"/>
        <v>26884.479999999996</v>
      </c>
      <c r="P205" s="11">
        <v>0</v>
      </c>
      <c r="Q205" s="1">
        <v>0</v>
      </c>
    </row>
    <row r="206" spans="1:17" ht="15">
      <c r="A206" s="15" t="str">
        <f>'Dados Cadastrais'!A190</f>
        <v>***.***.***-**</v>
      </c>
      <c r="B206" s="26" t="str">
        <f>'Dados Cadastrais'!B190</f>
        <v>Sandra Martins Lopes</v>
      </c>
      <c r="C206" s="26" t="s">
        <v>77</v>
      </c>
      <c r="D206" s="26" t="s">
        <v>223</v>
      </c>
      <c r="E206" s="1">
        <v>28947.55</v>
      </c>
      <c r="F206" s="11">
        <f>'Subsídio - Direitos Pessoais'!H191</f>
        <v>0</v>
      </c>
      <c r="G206" s="11">
        <f>Indenizações!O191</f>
        <v>11694.73</v>
      </c>
      <c r="H206" s="11">
        <f>'Direitos Eventuais'!Q191</f>
        <v>0</v>
      </c>
      <c r="I206" s="11">
        <f aca="true" t="shared" si="9" ref="I206:I227">SUM(E206:H206)</f>
        <v>40642.28</v>
      </c>
      <c r="J206" s="1">
        <v>2692.87</v>
      </c>
      <c r="K206" s="1">
        <v>6350.68</v>
      </c>
      <c r="L206" s="1">
        <v>1750.25</v>
      </c>
      <c r="M206" s="1">
        <v>0</v>
      </c>
      <c r="N206" s="11">
        <f aca="true" t="shared" si="10" ref="N206:N227">SUM(J206:M206)</f>
        <v>10793.8</v>
      </c>
      <c r="O206" s="11">
        <f aca="true" t="shared" si="11" ref="O206:O227">I206-N206</f>
        <v>29848.48</v>
      </c>
      <c r="P206" s="11">
        <v>0</v>
      </c>
      <c r="Q206" s="1">
        <v>0</v>
      </c>
    </row>
    <row r="207" spans="1:17" ht="15">
      <c r="A207" s="15" t="str">
        <f>'Dados Cadastrais'!A191</f>
        <v>***.***.***-**</v>
      </c>
      <c r="B207" s="26" t="str">
        <f>'Dados Cadastrais'!B191</f>
        <v>Sansão Batista Saldanha</v>
      </c>
      <c r="C207" s="26" t="s">
        <v>81</v>
      </c>
      <c r="D207" s="26" t="s">
        <v>377</v>
      </c>
      <c r="E207" s="1">
        <v>30471.11</v>
      </c>
      <c r="F207" s="11">
        <f>'Subsídio - Direitos Pessoais'!H192</f>
        <v>3504.18</v>
      </c>
      <c r="G207" s="11">
        <f>Indenizações!O192</f>
        <v>119594.28</v>
      </c>
      <c r="H207" s="11">
        <f>'Direitos Eventuais'!Q192</f>
        <v>7617.78</v>
      </c>
      <c r="I207" s="11">
        <f t="shared" si="9"/>
        <v>161187.35</v>
      </c>
      <c r="J207" s="1">
        <v>3504.18</v>
      </c>
      <c r="K207" s="1">
        <v>8415.46</v>
      </c>
      <c r="L207" s="1">
        <v>6175.78</v>
      </c>
      <c r="M207" s="1">
        <v>5849.45</v>
      </c>
      <c r="N207" s="11">
        <f t="shared" si="10"/>
        <v>23944.87</v>
      </c>
      <c r="O207" s="11">
        <f t="shared" si="11"/>
        <v>137242.48</v>
      </c>
      <c r="P207" s="11">
        <v>0</v>
      </c>
      <c r="Q207" s="1">
        <v>840.62</v>
      </c>
    </row>
    <row r="208" spans="1:17" ht="15">
      <c r="A208" s="15" t="str">
        <f>'Dados Cadastrais'!A192</f>
        <v>***.***.***-**</v>
      </c>
      <c r="B208" s="26" t="str">
        <f>'Dados Cadastrais'!B192</f>
        <v>Sebastião Teixeira Chaves</v>
      </c>
      <c r="C208" s="26" t="s">
        <v>81</v>
      </c>
      <c r="D208" s="26" t="s">
        <v>99</v>
      </c>
      <c r="E208" s="1">
        <v>33518.22</v>
      </c>
      <c r="F208" s="11">
        <f>'Subsídio - Direitos Pessoais'!H193</f>
        <v>0</v>
      </c>
      <c r="G208" s="11">
        <f>Indenizações!O193</f>
        <v>116791.26999999999</v>
      </c>
      <c r="H208" s="11">
        <f>'Direitos Eventuais'!Q193</f>
        <v>0</v>
      </c>
      <c r="I208" s="11">
        <f t="shared" si="9"/>
        <v>150309.49</v>
      </c>
      <c r="J208" s="1">
        <v>3218.49</v>
      </c>
      <c r="K208" s="1">
        <v>6939.47</v>
      </c>
      <c r="L208" s="1">
        <v>6470.34</v>
      </c>
      <c r="M208" s="1">
        <v>0</v>
      </c>
      <c r="N208" s="11">
        <f t="shared" si="10"/>
        <v>16628.3</v>
      </c>
      <c r="O208" s="11">
        <f t="shared" si="11"/>
        <v>133681.19</v>
      </c>
      <c r="P208" s="11">
        <v>0</v>
      </c>
      <c r="Q208" s="1">
        <v>0</v>
      </c>
    </row>
    <row r="209" spans="1:17" ht="15">
      <c r="A209" s="15" t="str">
        <f>'Dados Cadastrais'!A193</f>
        <v>***.***.***-**</v>
      </c>
      <c r="B209" s="26" t="str">
        <f>'Dados Cadastrais'!B193</f>
        <v>Sérgio Alberto Nogueira de Lima</v>
      </c>
      <c r="C209" s="26" t="s">
        <v>81</v>
      </c>
      <c r="D209" s="26" t="s">
        <v>80</v>
      </c>
      <c r="E209" s="1">
        <v>0</v>
      </c>
      <c r="F209" s="11">
        <f>'Subsídio - Direitos Pessoais'!H194</f>
        <v>0</v>
      </c>
      <c r="G209" s="11">
        <f>Indenizações!O194</f>
        <v>116234.44</v>
      </c>
      <c r="H209" s="11">
        <f>'Direitos Eventuais'!Q194</f>
        <v>0</v>
      </c>
      <c r="I209" s="11">
        <f t="shared" si="9"/>
        <v>116234.44</v>
      </c>
      <c r="J209" s="1">
        <v>0</v>
      </c>
      <c r="K209" s="1">
        <v>0</v>
      </c>
      <c r="L209" s="1">
        <v>116234.44</v>
      </c>
      <c r="M209" s="1">
        <v>0</v>
      </c>
      <c r="N209" s="11">
        <f t="shared" si="10"/>
        <v>116234.44</v>
      </c>
      <c r="O209" s="11">
        <f t="shared" si="11"/>
        <v>0</v>
      </c>
      <c r="P209" s="11">
        <v>0</v>
      </c>
      <c r="Q209" s="1">
        <v>0</v>
      </c>
    </row>
    <row r="210" spans="1:17" ht="15">
      <c r="A210" s="15" t="str">
        <f>'Dados Cadastrais'!A194</f>
        <v>***.***.***-**</v>
      </c>
      <c r="B210" s="26" t="str">
        <f>'Dados Cadastrais'!B194</f>
        <v>Sérgio William Domingues Teixeira</v>
      </c>
      <c r="C210" s="26" t="s">
        <v>77</v>
      </c>
      <c r="D210" s="26" t="s">
        <v>381</v>
      </c>
      <c r="E210" s="1">
        <v>28947.55</v>
      </c>
      <c r="F210" s="11">
        <f>'Subsídio - Direitos Pessoais'!H195</f>
        <v>0</v>
      </c>
      <c r="G210" s="11">
        <f>Indenizações!O195</f>
        <v>7389.51</v>
      </c>
      <c r="H210" s="11">
        <f>'Direitos Eventuais'!Q195</f>
        <v>5094</v>
      </c>
      <c r="I210" s="11">
        <f t="shared" si="9"/>
        <v>41431.06</v>
      </c>
      <c r="J210" s="1">
        <v>3328.97</v>
      </c>
      <c r="K210" s="1">
        <v>8760.45</v>
      </c>
      <c r="L210" s="1">
        <v>580.78</v>
      </c>
      <c r="M210" s="1">
        <v>0</v>
      </c>
      <c r="N210" s="11">
        <f t="shared" si="10"/>
        <v>12670.2</v>
      </c>
      <c r="O210" s="11">
        <f t="shared" si="11"/>
        <v>28760.859999999997</v>
      </c>
      <c r="P210" s="11">
        <v>0</v>
      </c>
      <c r="Q210" s="1">
        <v>3805.1</v>
      </c>
    </row>
    <row r="211" spans="1:17" ht="15">
      <c r="A211" s="15" t="str">
        <f>'Dados Cadastrais'!A195</f>
        <v>***.***.***-**</v>
      </c>
      <c r="B211" s="26" t="str">
        <f>'Dados Cadastrais'!B195</f>
        <v>Silvana Maria de Freitas</v>
      </c>
      <c r="C211" s="26" t="s">
        <v>77</v>
      </c>
      <c r="D211" s="26" t="s">
        <v>75</v>
      </c>
      <c r="E211" s="1">
        <v>28947.55</v>
      </c>
      <c r="F211" s="11">
        <f>'Subsídio - Direitos Pessoais'!H196</f>
        <v>0</v>
      </c>
      <c r="G211" s="11">
        <f>Indenizações!O196</f>
        <v>7389.51</v>
      </c>
      <c r="H211" s="11">
        <f>'Direitos Eventuais'!Q196</f>
        <v>1447.38</v>
      </c>
      <c r="I211" s="11">
        <f t="shared" si="9"/>
        <v>37784.439999999995</v>
      </c>
      <c r="J211" s="1">
        <v>3328.97</v>
      </c>
      <c r="K211" s="1">
        <v>6469.5</v>
      </c>
      <c r="L211" s="1">
        <v>580.78</v>
      </c>
      <c r="M211" s="1">
        <v>0</v>
      </c>
      <c r="N211" s="11">
        <f t="shared" si="10"/>
        <v>10379.25</v>
      </c>
      <c r="O211" s="11">
        <f t="shared" si="11"/>
        <v>27405.189999999995</v>
      </c>
      <c r="P211" s="11">
        <v>0</v>
      </c>
      <c r="Q211" s="1">
        <v>3805.1</v>
      </c>
    </row>
    <row r="212" spans="1:17" ht="15">
      <c r="A212" s="15" t="str">
        <f>'Dados Cadastrais'!A196</f>
        <v>***.***.***-**</v>
      </c>
      <c r="B212" s="26" t="str">
        <f>'Dados Cadastrais'!B196</f>
        <v>Silvio Viana</v>
      </c>
      <c r="C212" s="26" t="s">
        <v>77</v>
      </c>
      <c r="D212" s="26" t="s">
        <v>203</v>
      </c>
      <c r="E212" s="1">
        <v>28947.55</v>
      </c>
      <c r="F212" s="11">
        <f>'Subsídio - Direitos Pessoais'!H197</f>
        <v>0</v>
      </c>
      <c r="G212" s="11">
        <f>Indenizações!O197</f>
        <v>5942.13</v>
      </c>
      <c r="H212" s="11">
        <f>'Direitos Eventuais'!Q197</f>
        <v>0</v>
      </c>
      <c r="I212" s="11">
        <f t="shared" si="9"/>
        <v>34889.68</v>
      </c>
      <c r="J212" s="1">
        <v>3328.97</v>
      </c>
      <c r="K212" s="1">
        <v>3425.59</v>
      </c>
      <c r="L212" s="1">
        <v>496.38</v>
      </c>
      <c r="M212" s="1">
        <v>0</v>
      </c>
      <c r="N212" s="11">
        <f t="shared" si="10"/>
        <v>7250.94</v>
      </c>
      <c r="O212" s="11">
        <f t="shared" si="11"/>
        <v>27638.74</v>
      </c>
      <c r="P212" s="11">
        <v>0</v>
      </c>
      <c r="Q212" s="1">
        <v>0</v>
      </c>
    </row>
    <row r="213" spans="1:17" ht="15">
      <c r="A213" s="15" t="str">
        <f>'Dados Cadastrais'!A197</f>
        <v>***.***.***-**</v>
      </c>
      <c r="B213" s="26" t="str">
        <f>'Dados Cadastrais'!B197</f>
        <v>Simone de Melo</v>
      </c>
      <c r="C213" s="26" t="s">
        <v>85</v>
      </c>
      <c r="D213" s="26" t="s">
        <v>197</v>
      </c>
      <c r="E213" s="1">
        <v>24818.91</v>
      </c>
      <c r="F213" s="11">
        <f>'Subsídio - Direitos Pessoais'!H198</f>
        <v>0</v>
      </c>
      <c r="G213" s="11">
        <f>Indenizações!O198</f>
        <v>5322.84</v>
      </c>
      <c r="H213" s="11">
        <f>'Direitos Eventuais'!Q198</f>
        <v>3047.11</v>
      </c>
      <c r="I213" s="11">
        <f t="shared" si="9"/>
        <v>33188.86</v>
      </c>
      <c r="J213" s="1">
        <v>2854.17</v>
      </c>
      <c r="K213" s="1">
        <v>5599.26</v>
      </c>
      <c r="L213" s="1">
        <v>580.78</v>
      </c>
      <c r="M213" s="1">
        <v>0</v>
      </c>
      <c r="N213" s="11">
        <f t="shared" si="10"/>
        <v>9034.210000000001</v>
      </c>
      <c r="O213" s="11">
        <f t="shared" si="11"/>
        <v>24154.65</v>
      </c>
      <c r="P213" s="11">
        <v>0</v>
      </c>
      <c r="Q213" s="1">
        <v>1620.19</v>
      </c>
    </row>
    <row r="214" spans="1:17" ht="15">
      <c r="A214" s="15" t="str">
        <f>'Dados Cadastrais'!A198</f>
        <v>***.***.***-**</v>
      </c>
      <c r="B214" s="26" t="str">
        <f>'Dados Cadastrais'!B198</f>
        <v>Tânia Mara Guirro</v>
      </c>
      <c r="C214" s="26" t="s">
        <v>77</v>
      </c>
      <c r="D214" s="26" t="s">
        <v>386</v>
      </c>
      <c r="E214" s="1">
        <v>28947.55</v>
      </c>
      <c r="F214" s="11">
        <f>'Subsídio - Direitos Pessoais'!H199</f>
        <v>0</v>
      </c>
      <c r="G214" s="11">
        <f>Indenizações!O199</f>
        <v>7389.51</v>
      </c>
      <c r="H214" s="11">
        <f>'Direitos Eventuais'!Q199</f>
        <v>0</v>
      </c>
      <c r="I214" s="11">
        <f t="shared" si="9"/>
        <v>36337.06</v>
      </c>
      <c r="J214" s="1">
        <v>3328.97</v>
      </c>
      <c r="K214" s="1">
        <v>5356.34</v>
      </c>
      <c r="L214" s="1">
        <v>580.78</v>
      </c>
      <c r="M214" s="1">
        <v>0</v>
      </c>
      <c r="N214" s="11">
        <f t="shared" si="10"/>
        <v>9266.09</v>
      </c>
      <c r="O214" s="11">
        <f t="shared" si="11"/>
        <v>27070.969999999998</v>
      </c>
      <c r="P214" s="11">
        <v>0</v>
      </c>
      <c r="Q214" s="1">
        <v>3805.1</v>
      </c>
    </row>
    <row r="215" spans="1:17" ht="15">
      <c r="A215" s="15" t="str">
        <f>'Dados Cadastrais'!A199</f>
        <v>***.***.***-**</v>
      </c>
      <c r="B215" s="26" t="str">
        <f>'Dados Cadastrais'!B199</f>
        <v>Úrsula Gonçalves Theodoro de Faria Souza</v>
      </c>
      <c r="C215" s="26" t="s">
        <v>77</v>
      </c>
      <c r="D215" s="26" t="s">
        <v>388</v>
      </c>
      <c r="E215" s="1">
        <v>28947.55</v>
      </c>
      <c r="F215" s="11">
        <f>'Subsídio - Direitos Pessoais'!H200</f>
        <v>0</v>
      </c>
      <c r="G215" s="11">
        <f>Indenizações!O200</f>
        <v>7389.51</v>
      </c>
      <c r="H215" s="11">
        <f>'Direitos Eventuais'!Q200</f>
        <v>3047.11</v>
      </c>
      <c r="I215" s="11">
        <f t="shared" si="9"/>
        <v>39384.17</v>
      </c>
      <c r="J215" s="1">
        <v>3328.97</v>
      </c>
      <c r="K215" s="1">
        <v>6909.43</v>
      </c>
      <c r="L215" s="1">
        <v>660.78</v>
      </c>
      <c r="M215" s="1">
        <v>0</v>
      </c>
      <c r="N215" s="11">
        <f t="shared" si="10"/>
        <v>10899.18</v>
      </c>
      <c r="O215" s="11">
        <f t="shared" si="11"/>
        <v>28484.989999999998</v>
      </c>
      <c r="P215" s="11">
        <v>0</v>
      </c>
      <c r="Q215" s="1">
        <v>0</v>
      </c>
    </row>
    <row r="216" spans="1:17" ht="15">
      <c r="A216" s="15" t="str">
        <f>'Dados Cadastrais'!A200</f>
        <v>***.***.***-**</v>
      </c>
      <c r="B216" s="26" t="str">
        <f>'Dados Cadastrais'!B200</f>
        <v>Valdeci Castellar Citon</v>
      </c>
      <c r="C216" s="26" t="s">
        <v>81</v>
      </c>
      <c r="D216" s="26" t="s">
        <v>139</v>
      </c>
      <c r="E216" s="1">
        <v>30471.11</v>
      </c>
      <c r="F216" s="11">
        <f>'Subsídio - Direitos Pessoais'!H201</f>
        <v>3504.18</v>
      </c>
      <c r="G216" s="11">
        <f>Indenizações!O201</f>
        <v>19373.34</v>
      </c>
      <c r="H216" s="11">
        <f>'Direitos Eventuais'!Q201</f>
        <v>1879.06</v>
      </c>
      <c r="I216" s="11">
        <f t="shared" si="9"/>
        <v>55227.69</v>
      </c>
      <c r="J216" s="1">
        <v>3504.18</v>
      </c>
      <c r="K216" s="1">
        <v>7870.52</v>
      </c>
      <c r="L216" s="1">
        <v>1164.74</v>
      </c>
      <c r="M216" s="1">
        <v>0</v>
      </c>
      <c r="N216" s="11">
        <f t="shared" si="10"/>
        <v>12539.44</v>
      </c>
      <c r="O216" s="11">
        <f t="shared" si="11"/>
        <v>42688.25</v>
      </c>
      <c r="P216" s="11">
        <v>0</v>
      </c>
      <c r="Q216" s="1">
        <v>0</v>
      </c>
    </row>
    <row r="217" spans="1:17" ht="15">
      <c r="A217" s="15" t="str">
        <f>'Dados Cadastrais'!A201</f>
        <v>***.***.***-**</v>
      </c>
      <c r="B217" s="26" t="str">
        <f>'Dados Cadastrais'!B201</f>
        <v>Valdecir Ramos de Souza</v>
      </c>
      <c r="C217" s="26" t="s">
        <v>77</v>
      </c>
      <c r="D217" s="26" t="s">
        <v>391</v>
      </c>
      <c r="E217" s="1">
        <v>28947.55</v>
      </c>
      <c r="F217" s="11">
        <f>'Subsídio - Direitos Pessoais'!H202</f>
        <v>3328.97</v>
      </c>
      <c r="G217" s="11">
        <f>Indenizações!O202</f>
        <v>5942.13</v>
      </c>
      <c r="H217" s="11">
        <f>'Direitos Eventuais'!Q202</f>
        <v>1399.13</v>
      </c>
      <c r="I217" s="11">
        <f t="shared" si="9"/>
        <v>39617.78</v>
      </c>
      <c r="J217" s="1">
        <v>3328.97</v>
      </c>
      <c r="K217" s="1">
        <v>7475.98</v>
      </c>
      <c r="L217" s="1">
        <v>580.78</v>
      </c>
      <c r="M217" s="1">
        <v>0</v>
      </c>
      <c r="N217" s="11">
        <f t="shared" si="10"/>
        <v>11385.73</v>
      </c>
      <c r="O217" s="11">
        <f t="shared" si="11"/>
        <v>28232.05</v>
      </c>
      <c r="P217" s="11">
        <v>0</v>
      </c>
      <c r="Q217" s="1">
        <v>0</v>
      </c>
    </row>
    <row r="218" spans="1:17" ht="15">
      <c r="A218" s="15" t="str">
        <f>'Dados Cadastrais'!A202</f>
        <v>***.***.***-**</v>
      </c>
      <c r="B218" s="26" t="str">
        <f>'Dados Cadastrais'!B202</f>
        <v>Valdirene Alves da Fonseca Clementele</v>
      </c>
      <c r="C218" s="26" t="s">
        <v>90</v>
      </c>
      <c r="D218" s="26" t="s">
        <v>393</v>
      </c>
      <c r="E218" s="1">
        <v>27500.18</v>
      </c>
      <c r="F218" s="11">
        <f>'Subsídio - Direitos Pessoais'!H203</f>
        <v>0</v>
      </c>
      <c r="G218" s="11">
        <f>Indenizações!O203</f>
        <v>5725.03</v>
      </c>
      <c r="H218" s="11">
        <f>'Direitos Eventuais'!Q203</f>
        <v>58055.94</v>
      </c>
      <c r="I218" s="11">
        <f t="shared" si="9"/>
        <v>91281.15</v>
      </c>
      <c r="J218" s="1">
        <v>3162.52</v>
      </c>
      <c r="K218" s="1">
        <v>5719.22</v>
      </c>
      <c r="L218" s="1">
        <v>660.78</v>
      </c>
      <c r="M218" s="1">
        <v>0</v>
      </c>
      <c r="N218" s="11">
        <f t="shared" si="10"/>
        <v>9542.52</v>
      </c>
      <c r="O218" s="11">
        <f t="shared" si="11"/>
        <v>81738.62999999999</v>
      </c>
      <c r="P218" s="11">
        <v>0</v>
      </c>
      <c r="Q218" s="1">
        <v>395.11</v>
      </c>
    </row>
    <row r="219" spans="1:17" ht="15">
      <c r="A219" s="15" t="str">
        <f>'Dados Cadastrais'!A203</f>
        <v>***.***.***-**</v>
      </c>
      <c r="B219" s="26" t="str">
        <f>'Dados Cadastrais'!B203</f>
        <v>Valter de Oliveira</v>
      </c>
      <c r="C219" s="26" t="s">
        <v>81</v>
      </c>
      <c r="D219" s="26" t="s">
        <v>152</v>
      </c>
      <c r="E219" s="1">
        <v>30471.11</v>
      </c>
      <c r="F219" s="11">
        <f>'Subsídio - Direitos Pessoais'!H204</f>
        <v>3504.18</v>
      </c>
      <c r="G219" s="11">
        <f>Indenizações!O204</f>
        <v>124485.48999999999</v>
      </c>
      <c r="H219" s="11">
        <f>'Direitos Eventuais'!Q204</f>
        <v>86842.68</v>
      </c>
      <c r="I219" s="11">
        <f t="shared" si="9"/>
        <v>245303.46</v>
      </c>
      <c r="J219" s="1">
        <v>3504.18</v>
      </c>
      <c r="K219" s="1">
        <v>7929.17</v>
      </c>
      <c r="L219" s="1">
        <v>6500.34</v>
      </c>
      <c r="M219" s="1">
        <v>0</v>
      </c>
      <c r="N219" s="11">
        <f t="shared" si="10"/>
        <v>17933.690000000002</v>
      </c>
      <c r="O219" s="11">
        <f t="shared" si="11"/>
        <v>227369.77</v>
      </c>
      <c r="P219" s="11">
        <v>0</v>
      </c>
      <c r="Q219" s="1">
        <v>0</v>
      </c>
    </row>
    <row r="220" spans="1:17" ht="15">
      <c r="A220" s="15" t="str">
        <f>'Dados Cadastrais'!A204</f>
        <v>***.***.***-**</v>
      </c>
      <c r="B220" s="26" t="str">
        <f>'Dados Cadastrais'!B204</f>
        <v>Vinícius Bovo de Albuquerque Cabral</v>
      </c>
      <c r="C220" s="26" t="s">
        <v>90</v>
      </c>
      <c r="D220" s="26" t="s">
        <v>396</v>
      </c>
      <c r="E220" s="1">
        <v>27500.18</v>
      </c>
      <c r="F220" s="11">
        <f>'Subsídio - Direitos Pessoais'!H205</f>
        <v>0</v>
      </c>
      <c r="G220" s="11">
        <f>Indenizações!O205</f>
        <v>5725.03</v>
      </c>
      <c r="H220" s="11">
        <f>'Direitos Eventuais'!Q205</f>
        <v>3116.69</v>
      </c>
      <c r="I220" s="11">
        <f t="shared" si="9"/>
        <v>36341.9</v>
      </c>
      <c r="J220" s="1">
        <v>3162.52</v>
      </c>
      <c r="K220" s="1">
        <v>6576.31</v>
      </c>
      <c r="L220" s="1">
        <v>580.78</v>
      </c>
      <c r="M220" s="1">
        <v>0</v>
      </c>
      <c r="N220" s="11">
        <f t="shared" si="10"/>
        <v>10319.61</v>
      </c>
      <c r="O220" s="11">
        <f t="shared" si="11"/>
        <v>26022.29</v>
      </c>
      <c r="P220" s="11">
        <v>0</v>
      </c>
      <c r="Q220" s="1">
        <v>0</v>
      </c>
    </row>
    <row r="221" spans="1:17" ht="15">
      <c r="A221" s="15" t="str">
        <f>'Dados Cadastrais'!A205</f>
        <v>***.***.***-**</v>
      </c>
      <c r="B221" s="26" t="str">
        <f>'Dados Cadastrais'!B205</f>
        <v>Virgínia Maria de Abreu e Lima Guimarães</v>
      </c>
      <c r="C221" s="26" t="s">
        <v>77</v>
      </c>
      <c r="D221" s="26" t="s">
        <v>129</v>
      </c>
      <c r="E221" s="1">
        <v>31842.31</v>
      </c>
      <c r="F221" s="11">
        <f>'Subsídio - Direitos Pessoais'!H206</f>
        <v>0</v>
      </c>
      <c r="G221" s="11">
        <f>Indenizações!O206</f>
        <v>102301.73000000001</v>
      </c>
      <c r="H221" s="11">
        <f>'Direitos Eventuais'!Q206</f>
        <v>0</v>
      </c>
      <c r="I221" s="11">
        <f t="shared" si="9"/>
        <v>134144.04</v>
      </c>
      <c r="J221" s="1">
        <v>3025.76</v>
      </c>
      <c r="K221" s="1">
        <v>6531.6</v>
      </c>
      <c r="L221" s="1">
        <v>5695.87</v>
      </c>
      <c r="M221" s="1">
        <v>0</v>
      </c>
      <c r="N221" s="11">
        <f t="shared" si="10"/>
        <v>15253.23</v>
      </c>
      <c r="O221" s="11">
        <f t="shared" si="11"/>
        <v>118890.81000000001</v>
      </c>
      <c r="P221" s="11">
        <v>0</v>
      </c>
      <c r="Q221" s="1">
        <v>0</v>
      </c>
    </row>
    <row r="222" spans="1:17" ht="15">
      <c r="A222" s="15" t="str">
        <f>'Dados Cadastrais'!A206</f>
        <v>***.***.***-**</v>
      </c>
      <c r="B222" s="26" t="str">
        <f>'Dados Cadastrais'!B206</f>
        <v>Walter Muniz de Souza</v>
      </c>
      <c r="C222" s="26" t="s">
        <v>90</v>
      </c>
      <c r="D222" s="26" t="s">
        <v>399</v>
      </c>
      <c r="E222" s="1">
        <v>30250.2</v>
      </c>
      <c r="F222" s="11">
        <f>'Subsídio - Direitos Pessoais'!H207</f>
        <v>0</v>
      </c>
      <c r="G222" s="11">
        <f>Indenizações!O207</f>
        <v>91202</v>
      </c>
      <c r="H222" s="11">
        <f>'Direitos Eventuais'!Q207</f>
        <v>0</v>
      </c>
      <c r="I222" s="11">
        <f t="shared" si="9"/>
        <v>121452.2</v>
      </c>
      <c r="J222" s="1">
        <v>2842.67</v>
      </c>
      <c r="K222" s="1">
        <v>6144.12</v>
      </c>
      <c r="L222" s="1">
        <v>5140.88</v>
      </c>
      <c r="M222" s="1">
        <v>0</v>
      </c>
      <c r="N222" s="11">
        <f t="shared" si="10"/>
        <v>14127.670000000002</v>
      </c>
      <c r="O222" s="11">
        <f t="shared" si="11"/>
        <v>107324.53</v>
      </c>
      <c r="P222" s="11">
        <v>0</v>
      </c>
      <c r="Q222" s="1">
        <v>0</v>
      </c>
    </row>
    <row r="223" spans="1:17" ht="15">
      <c r="A223" s="15" t="str">
        <f>'Dados Cadastrais'!A207</f>
        <v>***.***.***-**</v>
      </c>
      <c r="B223" s="26" t="str">
        <f>'Dados Cadastrais'!B207</f>
        <v>Walter Waltenberg Silva Junior</v>
      </c>
      <c r="C223" s="26" t="s">
        <v>81</v>
      </c>
      <c r="D223" s="26" t="s">
        <v>355</v>
      </c>
      <c r="E223" s="1">
        <v>30471.11</v>
      </c>
      <c r="F223" s="11">
        <f>'Subsídio - Direitos Pessoais'!H208</f>
        <v>3504.18</v>
      </c>
      <c r="G223" s="11">
        <f>Indenizações!O208</f>
        <v>118613</v>
      </c>
      <c r="H223" s="11">
        <f>'Direitos Eventuais'!Q208</f>
        <v>3047.11</v>
      </c>
      <c r="I223" s="11">
        <f t="shared" si="9"/>
        <v>155635.4</v>
      </c>
      <c r="J223" s="1">
        <v>3504.18</v>
      </c>
      <c r="K223" s="1">
        <v>8243.88</v>
      </c>
      <c r="L223" s="1">
        <v>6126.71</v>
      </c>
      <c r="M223" s="1">
        <v>0</v>
      </c>
      <c r="N223" s="11">
        <f t="shared" si="10"/>
        <v>17874.77</v>
      </c>
      <c r="O223" s="11">
        <f t="shared" si="11"/>
        <v>137760.63</v>
      </c>
      <c r="P223" s="11">
        <v>0</v>
      </c>
      <c r="Q223" s="1">
        <v>0</v>
      </c>
    </row>
    <row r="224" spans="1:17" ht="15">
      <c r="A224" s="15" t="str">
        <f>'Dados Cadastrais'!A208</f>
        <v>***.***.***-**</v>
      </c>
      <c r="B224" s="26" t="str">
        <f>'Dados Cadastrais'!B208</f>
        <v>Wanderley Jose Cardoso</v>
      </c>
      <c r="C224" s="26" t="s">
        <v>90</v>
      </c>
      <c r="D224" s="26" t="s">
        <v>402</v>
      </c>
      <c r="E224" s="1">
        <v>27500.18</v>
      </c>
      <c r="F224" s="11">
        <f>'Subsídio - Direitos Pessoais'!H209</f>
        <v>0</v>
      </c>
      <c r="G224" s="11">
        <f>Indenizações!O209</f>
        <v>5725.03</v>
      </c>
      <c r="H224" s="11">
        <f>'Direitos Eventuais'!Q209</f>
        <v>3047.11</v>
      </c>
      <c r="I224" s="11">
        <f t="shared" si="9"/>
        <v>36272.32</v>
      </c>
      <c r="J224" s="1">
        <v>3162.52</v>
      </c>
      <c r="K224" s="1">
        <v>6661.45</v>
      </c>
      <c r="L224" s="1">
        <v>496.38</v>
      </c>
      <c r="M224" s="1">
        <v>0</v>
      </c>
      <c r="N224" s="11">
        <f t="shared" si="10"/>
        <v>10320.349999999999</v>
      </c>
      <c r="O224" s="11">
        <f t="shared" si="11"/>
        <v>25951.97</v>
      </c>
      <c r="P224" s="11">
        <v>0</v>
      </c>
      <c r="Q224" s="1">
        <v>2167.87</v>
      </c>
    </row>
    <row r="225" spans="1:17" ht="15">
      <c r="A225" s="15" t="str">
        <f>'Dados Cadastrais'!A209</f>
        <v>***.***.***-**</v>
      </c>
      <c r="B225" s="26" t="str">
        <f>'Dados Cadastrais'!B209</f>
        <v>Wilson Soares Gama</v>
      </c>
      <c r="C225" s="26" t="s">
        <v>90</v>
      </c>
      <c r="D225" s="26" t="s">
        <v>404</v>
      </c>
      <c r="E225" s="1">
        <v>27500.18</v>
      </c>
      <c r="F225" s="11">
        <f>'Subsídio - Direitos Pessoais'!H210</f>
        <v>0</v>
      </c>
      <c r="G225" s="11">
        <f>Indenizações!O210</f>
        <v>5725.03</v>
      </c>
      <c r="H225" s="11">
        <f>'Direitos Eventuais'!Q210</f>
        <v>39875.26</v>
      </c>
      <c r="I225" s="11">
        <f t="shared" si="9"/>
        <v>73100.47</v>
      </c>
      <c r="J225" s="1">
        <v>3162.52</v>
      </c>
      <c r="K225" s="1">
        <v>5874.49</v>
      </c>
      <c r="L225" s="1">
        <v>580.78</v>
      </c>
      <c r="M225" s="1">
        <v>0</v>
      </c>
      <c r="N225" s="11">
        <f t="shared" si="10"/>
        <v>9617.79</v>
      </c>
      <c r="O225" s="11">
        <f t="shared" si="11"/>
        <v>63482.68</v>
      </c>
      <c r="P225" s="11">
        <v>0</v>
      </c>
      <c r="Q225" s="1">
        <v>5268.16</v>
      </c>
    </row>
    <row r="226" spans="1:17" ht="15">
      <c r="A226" s="15" t="str">
        <f>'Dados Cadastrais'!A210</f>
        <v>***.***.***-**</v>
      </c>
      <c r="B226" s="26" t="str">
        <f>'Dados Cadastrais'!B210</f>
        <v>Wilson Zauhy Filho</v>
      </c>
      <c r="C226" s="26" t="s">
        <v>85</v>
      </c>
      <c r="D226" s="26" t="s">
        <v>197</v>
      </c>
      <c r="E226" s="1">
        <v>0</v>
      </c>
      <c r="F226" s="11">
        <f>'Subsídio - Direitos Pessoais'!H211</f>
        <v>0</v>
      </c>
      <c r="G226" s="11">
        <f>Indenizações!O211</f>
        <v>14270.55</v>
      </c>
      <c r="H226" s="11">
        <f>'Direitos Eventuais'!Q211</f>
        <v>0</v>
      </c>
      <c r="I226" s="11">
        <f t="shared" si="9"/>
        <v>14270.55</v>
      </c>
      <c r="J226" s="1">
        <v>0</v>
      </c>
      <c r="K226" s="1">
        <v>0</v>
      </c>
      <c r="L226" s="1">
        <v>1427.06</v>
      </c>
      <c r="M226" s="1">
        <v>0</v>
      </c>
      <c r="N226" s="11">
        <f t="shared" si="10"/>
        <v>1427.06</v>
      </c>
      <c r="O226" s="11">
        <f t="shared" si="11"/>
        <v>12843.49</v>
      </c>
      <c r="P226" s="11">
        <v>0</v>
      </c>
      <c r="Q226" s="1">
        <v>0</v>
      </c>
    </row>
    <row r="227" spans="1:17" ht="15">
      <c r="A227" s="15" t="str">
        <f>'Dados Cadastrais'!A211</f>
        <v>***.***.***-**</v>
      </c>
      <c r="B227" s="26" t="str">
        <f>'Dados Cadastrais'!B211</f>
        <v>Zelite Andrade Carneiro</v>
      </c>
      <c r="C227" s="26" t="s">
        <v>81</v>
      </c>
      <c r="D227" s="26" t="s">
        <v>152</v>
      </c>
      <c r="E227" s="1">
        <v>33518.22</v>
      </c>
      <c r="F227" s="11">
        <f>'Subsídio - Direitos Pessoais'!H212</f>
        <v>0</v>
      </c>
      <c r="G227" s="11">
        <f>Indenizações!O212</f>
        <v>0</v>
      </c>
      <c r="H227" s="11">
        <f>'Direitos Eventuais'!Q212</f>
        <v>0</v>
      </c>
      <c r="I227" s="11">
        <f t="shared" si="9"/>
        <v>33518.22</v>
      </c>
      <c r="J227" s="1">
        <v>3218.49</v>
      </c>
      <c r="K227" s="1">
        <v>6939.47</v>
      </c>
      <c r="L227" s="1">
        <v>630.78</v>
      </c>
      <c r="M227" s="1">
        <v>0</v>
      </c>
      <c r="N227" s="11">
        <f t="shared" si="10"/>
        <v>10788.74</v>
      </c>
      <c r="O227" s="11">
        <f t="shared" si="11"/>
        <v>22729.480000000003</v>
      </c>
      <c r="P227" s="11">
        <v>0</v>
      </c>
      <c r="Q227" s="1">
        <v>0</v>
      </c>
    </row>
    <row r="228" spans="1:17" ht="15">
      <c r="A228" s="3"/>
      <c r="B228" s="21"/>
      <c r="C228" s="21"/>
      <c r="D228" s="2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5">
      <c r="A229" s="3"/>
      <c r="B229" s="21"/>
      <c r="C229" s="21"/>
      <c r="D229" s="2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5">
      <c r="A230" s="3"/>
      <c r="B230" s="21"/>
      <c r="C230" s="21"/>
      <c r="D230" s="2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5">
      <c r="A231" s="3"/>
      <c r="B231" s="21"/>
      <c r="C231" s="21"/>
      <c r="D231" s="2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5">
      <c r="A232" s="3"/>
      <c r="B232" s="21"/>
      <c r="C232" s="21"/>
      <c r="D232" s="2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5">
      <c r="A233" s="3"/>
      <c r="B233" s="21"/>
      <c r="C233" s="21"/>
      <c r="D233" s="2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5">
      <c r="A234" s="3"/>
      <c r="B234" s="21"/>
      <c r="C234" s="21"/>
      <c r="D234" s="2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5">
      <c r="A235" s="3"/>
      <c r="B235" s="21"/>
      <c r="C235" s="21"/>
      <c r="D235" s="2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5">
      <c r="A236" s="3"/>
      <c r="B236" s="21"/>
      <c r="C236" s="21"/>
      <c r="D236" s="2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5">
      <c r="A237" s="3"/>
      <c r="B237" s="21"/>
      <c r="C237" s="21"/>
      <c r="D237" s="2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5">
      <c r="A238" s="3"/>
      <c r="B238" s="21"/>
      <c r="C238" s="21"/>
      <c r="D238" s="2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5">
      <c r="A239" s="3"/>
      <c r="B239" s="21"/>
      <c r="C239" s="21"/>
      <c r="D239" s="2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5">
      <c r="A240" s="3"/>
      <c r="B240" s="21"/>
      <c r="C240" s="21"/>
      <c r="D240" s="2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5">
      <c r="A241" s="3"/>
      <c r="B241" s="21"/>
      <c r="C241" s="21"/>
      <c r="D241" s="2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5">
      <c r="A242" s="3"/>
      <c r="B242" s="21"/>
      <c r="C242" s="21"/>
      <c r="D242" s="2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5">
      <c r="A243" s="3"/>
      <c r="B243" s="21"/>
      <c r="C243" s="21"/>
      <c r="D243" s="2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5">
      <c r="A244" s="3"/>
      <c r="B244" s="21"/>
      <c r="C244" s="21"/>
      <c r="D244" s="2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5">
      <c r="A245" s="3"/>
      <c r="B245" s="21"/>
      <c r="C245" s="21"/>
      <c r="D245" s="2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5">
      <c r="A246" s="3"/>
      <c r="B246" s="21"/>
      <c r="C246" s="21"/>
      <c r="D246" s="2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5">
      <c r="A247" s="3"/>
      <c r="B247" s="21"/>
      <c r="C247" s="21"/>
      <c r="D247" s="2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5">
      <c r="A248" s="3"/>
      <c r="B248" s="21"/>
      <c r="C248" s="21"/>
      <c r="D248" s="2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5">
      <c r="A249" s="3"/>
      <c r="B249" s="21"/>
      <c r="C249" s="21"/>
      <c r="D249" s="2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5">
      <c r="A250" s="3"/>
      <c r="B250" s="21"/>
      <c r="C250" s="21"/>
      <c r="D250" s="2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5">
      <c r="A251" s="3"/>
      <c r="B251" s="21"/>
      <c r="C251" s="21"/>
      <c r="D251" s="2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5">
      <c r="A252" s="3"/>
      <c r="B252" s="21"/>
      <c r="C252" s="21"/>
      <c r="D252" s="2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5">
      <c r="A253" s="3"/>
      <c r="B253" s="21"/>
      <c r="C253" s="21"/>
      <c r="D253" s="2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5">
      <c r="A254" s="3"/>
      <c r="B254" s="21"/>
      <c r="C254" s="21"/>
      <c r="D254" s="2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5">
      <c r="A255" s="3"/>
      <c r="B255" s="21"/>
      <c r="C255" s="21"/>
      <c r="D255" s="2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5">
      <c r="A256" s="3"/>
      <c r="B256" s="21"/>
      <c r="C256" s="21"/>
      <c r="D256" s="2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5">
      <c r="A257" s="3"/>
      <c r="B257" s="21"/>
      <c r="C257" s="21"/>
      <c r="D257" s="2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5">
      <c r="A258" s="3"/>
      <c r="B258" s="21"/>
      <c r="C258" s="21"/>
      <c r="D258" s="2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5">
      <c r="A259" s="3"/>
      <c r="B259" s="21"/>
      <c r="C259" s="21"/>
      <c r="D259" s="2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5">
      <c r="A260" s="3"/>
      <c r="B260" s="21"/>
      <c r="C260" s="21"/>
      <c r="D260" s="2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5">
      <c r="A261" s="3"/>
      <c r="B261" s="21"/>
      <c r="C261" s="21"/>
      <c r="D261" s="2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5">
      <c r="A262" s="3"/>
      <c r="B262" s="21"/>
      <c r="C262" s="21"/>
      <c r="D262" s="2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5">
      <c r="A263" s="3"/>
      <c r="B263" s="21"/>
      <c r="C263" s="21"/>
      <c r="D263" s="2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5">
      <c r="A264" s="3"/>
      <c r="B264" s="21"/>
      <c r="C264" s="21"/>
      <c r="D264" s="2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5">
      <c r="A265" s="3"/>
      <c r="B265" s="21"/>
      <c r="C265" s="21"/>
      <c r="D265" s="2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5">
      <c r="A266" s="3"/>
      <c r="B266" s="21"/>
      <c r="C266" s="21"/>
      <c r="D266" s="2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5">
      <c r="A267" s="3"/>
      <c r="B267" s="21"/>
      <c r="C267" s="21"/>
      <c r="D267" s="2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5">
      <c r="A268" s="3"/>
      <c r="B268" s="21"/>
      <c r="C268" s="21"/>
      <c r="D268" s="2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5">
      <c r="A269" s="3"/>
      <c r="B269" s="21"/>
      <c r="C269" s="21"/>
      <c r="D269" s="2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5">
      <c r="A270" s="3"/>
      <c r="B270" s="21"/>
      <c r="C270" s="21"/>
      <c r="D270" s="2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5">
      <c r="A271" s="3"/>
      <c r="B271" s="21"/>
      <c r="C271" s="21"/>
      <c r="D271" s="2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5">
      <c r="A272" s="3"/>
      <c r="B272" s="21"/>
      <c r="C272" s="21"/>
      <c r="D272" s="2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5">
      <c r="A273" s="3"/>
      <c r="B273" s="21"/>
      <c r="C273" s="21"/>
      <c r="D273" s="2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5">
      <c r="A274" s="3"/>
      <c r="B274" s="21"/>
      <c r="C274" s="21"/>
      <c r="D274" s="2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5">
      <c r="A275" s="3"/>
      <c r="B275" s="21"/>
      <c r="C275" s="21"/>
      <c r="D275" s="2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5">
      <c r="A276" s="3"/>
      <c r="B276" s="21"/>
      <c r="C276" s="21"/>
      <c r="D276" s="2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5">
      <c r="A277" s="3"/>
      <c r="B277" s="21"/>
      <c r="C277" s="21"/>
      <c r="D277" s="2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5">
      <c r="A278" s="3"/>
      <c r="B278" s="21"/>
      <c r="C278" s="21"/>
      <c r="D278" s="2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5">
      <c r="A279" s="3"/>
      <c r="B279" s="21"/>
      <c r="C279" s="21"/>
      <c r="D279" s="2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5">
      <c r="A280" s="3"/>
      <c r="B280" s="21"/>
      <c r="C280" s="21"/>
      <c r="D280" s="2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5">
      <c r="A281" s="3"/>
      <c r="B281" s="21"/>
      <c r="C281" s="21"/>
      <c r="D281" s="2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ht="15">
      <c r="A282" s="3"/>
      <c r="B282" s="21"/>
      <c r="C282" s="21"/>
      <c r="D282" s="2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5">
      <c r="A283" s="3"/>
      <c r="B283" s="21"/>
      <c r="C283" s="21"/>
      <c r="D283" s="2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5">
      <c r="A284" s="3"/>
      <c r="B284" s="21"/>
      <c r="C284" s="21"/>
      <c r="D284" s="2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5">
      <c r="A285" s="3"/>
      <c r="B285" s="21"/>
      <c r="C285" s="21"/>
      <c r="D285" s="2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5">
      <c r="A286" s="3"/>
      <c r="B286" s="21"/>
      <c r="C286" s="21"/>
      <c r="D286" s="2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5">
      <c r="A287" s="3"/>
      <c r="B287" s="21"/>
      <c r="C287" s="21"/>
      <c r="D287" s="2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5">
      <c r="A288" s="3"/>
      <c r="B288" s="21"/>
      <c r="C288" s="21"/>
      <c r="D288" s="2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5">
      <c r="A289" s="3"/>
      <c r="B289" s="21"/>
      <c r="C289" s="21"/>
      <c r="D289" s="2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5">
      <c r="A290" s="3"/>
      <c r="B290" s="21"/>
      <c r="C290" s="21"/>
      <c r="D290" s="2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5">
      <c r="A291" s="3"/>
      <c r="B291" s="21"/>
      <c r="C291" s="21"/>
      <c r="D291" s="2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5">
      <c r="A292" s="3"/>
      <c r="B292" s="21"/>
      <c r="C292" s="21"/>
      <c r="D292" s="2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5">
      <c r="A293" s="3"/>
      <c r="B293" s="21"/>
      <c r="C293" s="21"/>
      <c r="D293" s="2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5">
      <c r="A294" s="3"/>
      <c r="B294" s="21"/>
      <c r="C294" s="21"/>
      <c r="D294" s="2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5">
      <c r="A295" s="3"/>
      <c r="B295" s="21"/>
      <c r="C295" s="21"/>
      <c r="D295" s="2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5">
      <c r="A296" s="3"/>
      <c r="B296" s="21"/>
      <c r="C296" s="21"/>
      <c r="D296" s="2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5">
      <c r="A297" s="3"/>
      <c r="B297" s="21"/>
      <c r="C297" s="21"/>
      <c r="D297" s="2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5">
      <c r="A298" s="3"/>
      <c r="B298" s="21"/>
      <c r="C298" s="21"/>
      <c r="D298" s="2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5">
      <c r="A299" s="3"/>
      <c r="B299" s="21"/>
      <c r="C299" s="21"/>
      <c r="D299" s="2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5">
      <c r="A300" s="3"/>
      <c r="B300" s="21"/>
      <c r="C300" s="21"/>
      <c r="D300" s="2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5">
      <c r="A301" s="3"/>
      <c r="B301" s="21"/>
      <c r="C301" s="21"/>
      <c r="D301" s="2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5">
      <c r="A302" s="3"/>
      <c r="B302" s="21"/>
      <c r="C302" s="21"/>
      <c r="D302" s="2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5">
      <c r="A303" s="3"/>
      <c r="B303" s="21"/>
      <c r="C303" s="21"/>
      <c r="D303" s="2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5">
      <c r="A304" s="3"/>
      <c r="B304" s="21"/>
      <c r="C304" s="21"/>
      <c r="D304" s="2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5">
      <c r="A305" s="3"/>
      <c r="B305" s="21"/>
      <c r="C305" s="21"/>
      <c r="D305" s="2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5">
      <c r="A306" s="3"/>
      <c r="B306" s="21"/>
      <c r="C306" s="21"/>
      <c r="D306" s="2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5">
      <c r="A307" s="3"/>
      <c r="B307" s="21"/>
      <c r="C307" s="21"/>
      <c r="D307" s="2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5">
      <c r="A308" s="3"/>
      <c r="B308" s="21"/>
      <c r="C308" s="21"/>
      <c r="D308" s="2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5">
      <c r="A309" s="3"/>
      <c r="B309" s="21"/>
      <c r="C309" s="21"/>
      <c r="D309" s="2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5">
      <c r="A310" s="3"/>
      <c r="B310" s="21"/>
      <c r="C310" s="21"/>
      <c r="D310" s="2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5">
      <c r="A311" s="3"/>
      <c r="B311" s="21"/>
      <c r="C311" s="21"/>
      <c r="D311" s="2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5">
      <c r="A312" s="3"/>
      <c r="B312" s="21"/>
      <c r="C312" s="21"/>
      <c r="D312" s="2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5">
      <c r="A313" s="3"/>
      <c r="B313" s="21"/>
      <c r="C313" s="21"/>
      <c r="D313" s="2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5">
      <c r="A314" s="3"/>
      <c r="B314" s="21"/>
      <c r="C314" s="21"/>
      <c r="D314" s="2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5">
      <c r="A315" s="3"/>
      <c r="B315" s="21"/>
      <c r="C315" s="21"/>
      <c r="D315" s="2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5">
      <c r="A316" s="3"/>
      <c r="B316" s="21"/>
      <c r="C316" s="21"/>
      <c r="D316" s="2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5">
      <c r="A317" s="3"/>
      <c r="B317" s="21"/>
      <c r="C317" s="21"/>
      <c r="D317" s="2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5">
      <c r="A318" s="3"/>
      <c r="B318" s="21"/>
      <c r="C318" s="21"/>
      <c r="D318" s="2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5">
      <c r="A319" s="3"/>
      <c r="B319" s="21"/>
      <c r="C319" s="21"/>
      <c r="D319" s="2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5">
      <c r="A320" s="3"/>
      <c r="B320" s="21"/>
      <c r="C320" s="21"/>
      <c r="D320" s="2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5">
      <c r="A321" s="3"/>
      <c r="B321" s="21"/>
      <c r="C321" s="21"/>
      <c r="D321" s="2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5">
      <c r="A322" s="3"/>
      <c r="B322" s="21"/>
      <c r="C322" s="21"/>
      <c r="D322" s="2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5">
      <c r="A323" s="3"/>
      <c r="B323" s="21"/>
      <c r="C323" s="21"/>
      <c r="D323" s="2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5">
      <c r="A324" s="3"/>
      <c r="B324" s="21"/>
      <c r="C324" s="21"/>
      <c r="D324" s="2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5">
      <c r="A325" s="3"/>
      <c r="B325" s="21"/>
      <c r="C325" s="21"/>
      <c r="D325" s="2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5">
      <c r="A326" s="3"/>
      <c r="B326" s="21"/>
      <c r="C326" s="21"/>
      <c r="D326" s="2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5">
      <c r="A327" s="3"/>
      <c r="B327" s="21"/>
      <c r="C327" s="21"/>
      <c r="D327" s="2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ht="15">
      <c r="A328" s="3"/>
      <c r="B328" s="21"/>
      <c r="C328" s="21"/>
      <c r="D328" s="2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ht="15">
      <c r="A329" s="3"/>
      <c r="B329" s="21"/>
      <c r="C329" s="21"/>
      <c r="D329" s="2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ht="15">
      <c r="A330" s="3"/>
      <c r="B330" s="21"/>
      <c r="C330" s="21"/>
      <c r="D330" s="2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ht="15">
      <c r="A331" s="3"/>
      <c r="B331" s="21"/>
      <c r="C331" s="21"/>
      <c r="D331" s="2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ht="15">
      <c r="A332" s="3"/>
      <c r="B332" s="21"/>
      <c r="C332" s="21"/>
      <c r="D332" s="2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ht="15">
      <c r="A333" s="3"/>
      <c r="B333" s="21"/>
      <c r="C333" s="21"/>
      <c r="D333" s="2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ht="15">
      <c r="A334" s="3"/>
      <c r="B334" s="21"/>
      <c r="C334" s="21"/>
      <c r="D334" s="2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ht="15">
      <c r="A335" s="3"/>
      <c r="B335" s="21"/>
      <c r="C335" s="21"/>
      <c r="D335" s="2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ht="15">
      <c r="A336" s="3"/>
      <c r="B336" s="21"/>
      <c r="C336" s="21"/>
      <c r="D336" s="2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ht="15">
      <c r="A337" s="3"/>
      <c r="B337" s="21"/>
      <c r="C337" s="21"/>
      <c r="D337" s="2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 ht="15">
      <c r="A338" s="3"/>
      <c r="B338" s="21"/>
      <c r="C338" s="21"/>
      <c r="D338" s="2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 ht="15">
      <c r="A339" s="3"/>
      <c r="B339" s="21"/>
      <c r="C339" s="21"/>
      <c r="D339" s="2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 ht="15">
      <c r="A340" s="3"/>
      <c r="B340" s="21"/>
      <c r="C340" s="21"/>
      <c r="D340" s="2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 ht="15">
      <c r="A341" s="3"/>
      <c r="B341" s="21"/>
      <c r="C341" s="21"/>
      <c r="D341" s="2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 ht="15">
      <c r="A342" s="3"/>
      <c r="B342" s="21"/>
      <c r="C342" s="21"/>
      <c r="D342" s="2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 ht="15">
      <c r="A343" s="3"/>
      <c r="B343" s="21"/>
      <c r="C343" s="21"/>
      <c r="D343" s="2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 ht="15">
      <c r="A344" s="3"/>
      <c r="B344" s="21"/>
      <c r="C344" s="21"/>
      <c r="D344" s="2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5">
      <c r="A345" s="3"/>
      <c r="B345" s="21"/>
      <c r="C345" s="21"/>
      <c r="D345" s="2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 ht="15">
      <c r="A346" s="3"/>
      <c r="B346" s="21"/>
      <c r="C346" s="21"/>
      <c r="D346" s="2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5">
      <c r="A347" s="3"/>
      <c r="B347" s="21"/>
      <c r="C347" s="21"/>
      <c r="D347" s="2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5">
      <c r="A348" s="3"/>
      <c r="B348" s="21"/>
      <c r="C348" s="21"/>
      <c r="D348" s="2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 ht="15">
      <c r="A349" s="3"/>
      <c r="B349" s="21"/>
      <c r="C349" s="21"/>
      <c r="D349" s="2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5">
      <c r="A350" s="3"/>
      <c r="B350" s="21"/>
      <c r="C350" s="21"/>
      <c r="D350" s="2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5">
      <c r="A351" s="3"/>
      <c r="B351" s="21"/>
      <c r="C351" s="21"/>
      <c r="D351" s="2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 ht="15">
      <c r="A352" s="3"/>
      <c r="B352" s="21"/>
      <c r="C352" s="21"/>
      <c r="D352" s="2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 ht="15">
      <c r="A353" s="3"/>
      <c r="B353" s="21"/>
      <c r="C353" s="21"/>
      <c r="D353" s="2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 ht="15">
      <c r="A354" s="3"/>
      <c r="B354" s="21"/>
      <c r="C354" s="21"/>
      <c r="D354" s="2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 ht="15">
      <c r="A355" s="3"/>
      <c r="B355" s="21"/>
      <c r="C355" s="21"/>
      <c r="D355" s="2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 ht="15">
      <c r="A356" s="3"/>
      <c r="B356" s="21"/>
      <c r="C356" s="21"/>
      <c r="D356" s="2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 ht="15">
      <c r="A357" s="3"/>
      <c r="B357" s="21"/>
      <c r="C357" s="21"/>
      <c r="D357" s="2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 ht="15">
      <c r="A358" s="3"/>
      <c r="B358" s="21"/>
      <c r="C358" s="21"/>
      <c r="D358" s="2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 ht="15">
      <c r="A359" s="3"/>
      <c r="B359" s="21"/>
      <c r="C359" s="21"/>
      <c r="D359" s="2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 ht="15">
      <c r="A360" s="3"/>
      <c r="B360" s="21"/>
      <c r="C360" s="21"/>
      <c r="D360" s="2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 ht="15">
      <c r="A361" s="3"/>
      <c r="B361" s="21"/>
      <c r="C361" s="21"/>
      <c r="D361" s="2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 ht="15">
      <c r="A362" s="3"/>
      <c r="B362" s="21"/>
      <c r="C362" s="21"/>
      <c r="D362" s="2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 ht="15">
      <c r="A363" s="3"/>
      <c r="B363" s="21"/>
      <c r="C363" s="21"/>
      <c r="D363" s="2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 ht="15">
      <c r="A364" s="3"/>
      <c r="B364" s="21"/>
      <c r="C364" s="21"/>
      <c r="D364" s="2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 ht="15">
      <c r="A365" s="3"/>
      <c r="B365" s="21"/>
      <c r="C365" s="21"/>
      <c r="D365" s="2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 ht="15">
      <c r="A366" s="3"/>
      <c r="B366" s="21"/>
      <c r="C366" s="21"/>
      <c r="D366" s="2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ht="15">
      <c r="A367" s="3"/>
      <c r="B367" s="21"/>
      <c r="C367" s="21"/>
      <c r="D367" s="2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ht="15">
      <c r="A368" s="3"/>
      <c r="B368" s="21"/>
      <c r="C368" s="21"/>
      <c r="D368" s="2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ht="15">
      <c r="A369" s="3"/>
      <c r="B369" s="21"/>
      <c r="C369" s="21"/>
      <c r="D369" s="2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5">
      <c r="A370" s="3"/>
      <c r="B370" s="21"/>
      <c r="C370" s="21"/>
      <c r="D370" s="2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 ht="15">
      <c r="A371" s="3"/>
      <c r="B371" s="21"/>
      <c r="C371" s="21"/>
      <c r="D371" s="2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 ht="15">
      <c r="A372" s="3"/>
      <c r="B372" s="21"/>
      <c r="C372" s="21"/>
      <c r="D372" s="2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 ht="15">
      <c r="A373" s="3"/>
      <c r="B373" s="21"/>
      <c r="C373" s="21"/>
      <c r="D373" s="2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 ht="15">
      <c r="A374" s="3"/>
      <c r="B374" s="21"/>
      <c r="C374" s="21"/>
      <c r="D374" s="2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 ht="15">
      <c r="A375" s="3"/>
      <c r="B375" s="21"/>
      <c r="C375" s="21"/>
      <c r="D375" s="2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ht="15">
      <c r="A376" s="3"/>
      <c r="B376" s="21"/>
      <c r="C376" s="21"/>
      <c r="D376" s="2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 ht="15">
      <c r="A377" s="3"/>
      <c r="B377" s="21"/>
      <c r="C377" s="21"/>
      <c r="D377" s="2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 ht="15">
      <c r="A378" s="3"/>
      <c r="B378" s="21"/>
      <c r="C378" s="21"/>
      <c r="D378" s="2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ht="15">
      <c r="A379" s="3"/>
      <c r="B379" s="21"/>
      <c r="C379" s="21"/>
      <c r="D379" s="2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 ht="15">
      <c r="A380" s="3"/>
      <c r="B380" s="21"/>
      <c r="C380" s="21"/>
      <c r="D380" s="2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 ht="15">
      <c r="A381" s="3"/>
      <c r="B381" s="21"/>
      <c r="C381" s="21"/>
      <c r="D381" s="2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 ht="15">
      <c r="A382" s="3"/>
      <c r="B382" s="21"/>
      <c r="C382" s="21"/>
      <c r="D382" s="2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 ht="15">
      <c r="A383" s="3"/>
      <c r="B383" s="21"/>
      <c r="C383" s="21"/>
      <c r="D383" s="2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 ht="15">
      <c r="A384" s="3"/>
      <c r="B384" s="21"/>
      <c r="C384" s="21"/>
      <c r="D384" s="2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 ht="15">
      <c r="A385" s="3"/>
      <c r="B385" s="21"/>
      <c r="C385" s="21"/>
      <c r="D385" s="2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 ht="15">
      <c r="A386" s="3"/>
      <c r="B386" s="21"/>
      <c r="C386" s="21"/>
      <c r="D386" s="2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 ht="15">
      <c r="A387" s="3"/>
      <c r="B387" s="21"/>
      <c r="C387" s="21"/>
      <c r="D387" s="2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 ht="15">
      <c r="A388" s="3"/>
      <c r="B388" s="21"/>
      <c r="C388" s="21"/>
      <c r="D388" s="2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 ht="15">
      <c r="A389" s="3"/>
      <c r="B389" s="21"/>
      <c r="C389" s="21"/>
      <c r="D389" s="2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ht="15">
      <c r="A390" s="3"/>
      <c r="B390" s="21"/>
      <c r="C390" s="21"/>
      <c r="D390" s="2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1:17" ht="15">
      <c r="A391" s="3"/>
      <c r="B391" s="21"/>
      <c r="C391" s="21"/>
      <c r="D391" s="2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ht="15">
      <c r="A392" s="3"/>
      <c r="B392" s="21"/>
      <c r="C392" s="21"/>
      <c r="D392" s="2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1:17" ht="15">
      <c r="A393" s="3"/>
      <c r="B393" s="21"/>
      <c r="C393" s="21"/>
      <c r="D393" s="2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1:17" ht="15">
      <c r="A394" s="3"/>
      <c r="B394" s="21"/>
      <c r="C394" s="21"/>
      <c r="D394" s="2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1:17" ht="15">
      <c r="A395" s="3"/>
      <c r="B395" s="21"/>
      <c r="C395" s="21"/>
      <c r="D395" s="2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1:17" ht="15">
      <c r="A396" s="3"/>
      <c r="B396" s="21"/>
      <c r="C396" s="21"/>
      <c r="D396" s="2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1:17" ht="15">
      <c r="A397" s="3"/>
      <c r="B397" s="21"/>
      <c r="C397" s="21"/>
      <c r="D397" s="2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1:17" ht="15">
      <c r="A398" s="3"/>
      <c r="B398" s="21"/>
      <c r="C398" s="21"/>
      <c r="D398" s="2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1:17" ht="15">
      <c r="A399" s="3"/>
      <c r="B399" s="21"/>
      <c r="C399" s="21"/>
      <c r="D399" s="2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 ht="15">
      <c r="A400" s="3"/>
      <c r="B400" s="21"/>
      <c r="C400" s="21"/>
      <c r="D400" s="2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1:17" ht="15">
      <c r="A401" s="3"/>
      <c r="B401" s="21"/>
      <c r="C401" s="21"/>
      <c r="D401" s="2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1:17" ht="15">
      <c r="A402" s="3"/>
      <c r="B402" s="21"/>
      <c r="C402" s="21"/>
      <c r="D402" s="2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1:17" ht="15">
      <c r="A403" s="3"/>
      <c r="B403" s="21"/>
      <c r="C403" s="21"/>
      <c r="D403" s="2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1:17" ht="15">
      <c r="A404" s="3"/>
      <c r="B404" s="21"/>
      <c r="C404" s="21"/>
      <c r="D404" s="2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1:17" ht="15">
      <c r="A405" s="3"/>
      <c r="B405" s="21"/>
      <c r="C405" s="21"/>
      <c r="D405" s="2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1:17" ht="15">
      <c r="A406" s="3"/>
      <c r="B406" s="21"/>
      <c r="C406" s="21"/>
      <c r="D406" s="2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1:17" ht="15">
      <c r="A407" s="3"/>
      <c r="B407" s="21"/>
      <c r="C407" s="21"/>
      <c r="D407" s="2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1:17" ht="15">
      <c r="A408" s="3"/>
      <c r="B408" s="21"/>
      <c r="C408" s="21"/>
      <c r="D408" s="2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1:17" ht="15">
      <c r="A409" s="3"/>
      <c r="B409" s="21"/>
      <c r="C409" s="21"/>
      <c r="D409" s="2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1:17" ht="15">
      <c r="A410" s="3"/>
      <c r="B410" s="21"/>
      <c r="C410" s="21"/>
      <c r="D410" s="2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1:17" ht="15">
      <c r="A411" s="3"/>
      <c r="B411" s="21"/>
      <c r="C411" s="21"/>
      <c r="D411" s="2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1:17" ht="15">
      <c r="A412" s="3"/>
      <c r="B412" s="21"/>
      <c r="C412" s="21"/>
      <c r="D412" s="2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1:17" ht="15">
      <c r="A413" s="3"/>
      <c r="B413" s="21"/>
      <c r="C413" s="21"/>
      <c r="D413" s="2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1:17" ht="15">
      <c r="A414" s="3"/>
      <c r="B414" s="21"/>
      <c r="C414" s="21"/>
      <c r="D414" s="2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1:17" ht="15">
      <c r="A415" s="3"/>
      <c r="B415" s="21"/>
      <c r="C415" s="21"/>
      <c r="D415" s="2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1:17" ht="15">
      <c r="A416" s="3"/>
      <c r="B416" s="21"/>
      <c r="C416" s="21"/>
      <c r="D416" s="2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1:17" ht="15">
      <c r="A417" s="3"/>
      <c r="B417" s="21"/>
      <c r="C417" s="21"/>
      <c r="D417" s="2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1:17" ht="15">
      <c r="A418" s="3"/>
      <c r="B418" s="21"/>
      <c r="C418" s="21"/>
      <c r="D418" s="2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1:17" ht="15">
      <c r="A419" s="3"/>
      <c r="B419" s="21"/>
      <c r="C419" s="21"/>
      <c r="D419" s="2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1:17" ht="15">
      <c r="A420" s="3"/>
      <c r="B420" s="21"/>
      <c r="C420" s="21"/>
      <c r="D420" s="2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1:17" ht="15">
      <c r="A421" s="3"/>
      <c r="B421" s="21"/>
      <c r="C421" s="21"/>
      <c r="D421" s="2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1:17" ht="15">
      <c r="A422" s="3"/>
      <c r="B422" s="21"/>
      <c r="C422" s="21"/>
      <c r="D422" s="2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1:17" ht="15">
      <c r="A423" s="3"/>
      <c r="B423" s="21"/>
      <c r="C423" s="21"/>
      <c r="D423" s="2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1:17" ht="15">
      <c r="A424" s="3"/>
      <c r="B424" s="21"/>
      <c r="C424" s="21"/>
      <c r="D424" s="2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1:17" ht="15">
      <c r="A425" s="3"/>
      <c r="B425" s="21"/>
      <c r="C425" s="21"/>
      <c r="D425" s="2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1:17" ht="15">
      <c r="A426" s="3"/>
      <c r="B426" s="21"/>
      <c r="C426" s="21"/>
      <c r="D426" s="2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1:17" ht="15">
      <c r="A427" s="3"/>
      <c r="B427" s="21"/>
      <c r="C427" s="21"/>
      <c r="D427" s="2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1:17" ht="15">
      <c r="A428" s="3"/>
      <c r="B428" s="21"/>
      <c r="C428" s="21"/>
      <c r="D428" s="2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1:17" ht="15">
      <c r="A429" s="3"/>
      <c r="B429" s="21"/>
      <c r="C429" s="21"/>
      <c r="D429" s="2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1:17" ht="15">
      <c r="A430" s="3"/>
      <c r="B430" s="21"/>
      <c r="C430" s="21"/>
      <c r="D430" s="2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1:17" ht="15">
      <c r="A431" s="3"/>
      <c r="B431" s="21"/>
      <c r="C431" s="21"/>
      <c r="D431" s="2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1:17" ht="15">
      <c r="A432" s="3"/>
      <c r="B432" s="21"/>
      <c r="C432" s="21"/>
      <c r="D432" s="2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1:17" ht="15">
      <c r="A433" s="3"/>
      <c r="B433" s="21"/>
      <c r="C433" s="21"/>
      <c r="D433" s="2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1:17" ht="15">
      <c r="A434" s="3"/>
      <c r="B434" s="21"/>
      <c r="C434" s="21"/>
      <c r="D434" s="2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1:17" ht="15">
      <c r="A435" s="3"/>
      <c r="B435" s="21"/>
      <c r="C435" s="21"/>
      <c r="D435" s="2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1:17" ht="15">
      <c r="A436" s="3"/>
      <c r="B436" s="21"/>
      <c r="C436" s="21"/>
      <c r="D436" s="2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1:17" ht="15">
      <c r="A437" s="3"/>
      <c r="B437" s="21"/>
      <c r="C437" s="21"/>
      <c r="D437" s="2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1:17" ht="15">
      <c r="A438" s="3"/>
      <c r="B438" s="21"/>
      <c r="C438" s="21"/>
      <c r="D438" s="2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1:17" ht="15">
      <c r="A439" s="3"/>
      <c r="B439" s="21"/>
      <c r="C439" s="21"/>
      <c r="D439" s="2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1:17" ht="15">
      <c r="A440" s="3"/>
      <c r="B440" s="21"/>
      <c r="C440" s="21"/>
      <c r="D440" s="2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1:17" ht="15">
      <c r="A441" s="3"/>
      <c r="B441" s="21"/>
      <c r="C441" s="21"/>
      <c r="D441" s="2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1:17" ht="15">
      <c r="A442" s="3"/>
      <c r="B442" s="21"/>
      <c r="C442" s="21"/>
      <c r="D442" s="2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1:17" ht="15">
      <c r="A443" s="3"/>
      <c r="B443" s="21"/>
      <c r="C443" s="21"/>
      <c r="D443" s="2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1:17" ht="15">
      <c r="A444" s="3"/>
      <c r="B444" s="21"/>
      <c r="C444" s="21"/>
      <c r="D444" s="2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1:17" ht="15">
      <c r="A445" s="3"/>
      <c r="B445" s="21"/>
      <c r="C445" s="21"/>
      <c r="D445" s="2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1:17" ht="15">
      <c r="A446" s="3"/>
      <c r="B446" s="21"/>
      <c r="C446" s="21"/>
      <c r="D446" s="2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1:17" ht="15">
      <c r="A447" s="3"/>
      <c r="B447" s="21"/>
      <c r="C447" s="21"/>
      <c r="D447" s="2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1:17" ht="15">
      <c r="A448" s="3"/>
      <c r="B448" s="21"/>
      <c r="C448" s="21"/>
      <c r="D448" s="2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1:17" ht="15">
      <c r="A449" s="3"/>
      <c r="B449" s="21"/>
      <c r="C449" s="21"/>
      <c r="D449" s="2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1:17" ht="15">
      <c r="A450" s="3"/>
      <c r="B450" s="21"/>
      <c r="C450" s="21"/>
      <c r="D450" s="2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1:17" ht="15">
      <c r="A451" s="3"/>
      <c r="B451" s="21"/>
      <c r="C451" s="21"/>
      <c r="D451" s="2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1:17" ht="15">
      <c r="A452" s="3"/>
      <c r="B452" s="21"/>
      <c r="C452" s="21"/>
      <c r="D452" s="2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1:17" ht="15">
      <c r="A453" s="3"/>
      <c r="B453" s="21"/>
      <c r="C453" s="21"/>
      <c r="D453" s="2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1:17" ht="15">
      <c r="A454" s="3"/>
      <c r="B454" s="21"/>
      <c r="C454" s="21"/>
      <c r="D454" s="2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1:17" ht="15">
      <c r="A455" s="3"/>
      <c r="B455" s="21"/>
      <c r="C455" s="21"/>
      <c r="D455" s="2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1:17" ht="15">
      <c r="A456" s="3"/>
      <c r="B456" s="21"/>
      <c r="C456" s="21"/>
      <c r="D456" s="2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1:17" ht="15">
      <c r="A457" s="3"/>
      <c r="B457" s="21"/>
      <c r="C457" s="21"/>
      <c r="D457" s="2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1:17" ht="15">
      <c r="A458" s="3"/>
      <c r="B458" s="21"/>
      <c r="C458" s="21"/>
      <c r="D458" s="2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1:17" ht="15">
      <c r="A459" s="3"/>
      <c r="B459" s="21"/>
      <c r="C459" s="21"/>
      <c r="D459" s="2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1:17" ht="15">
      <c r="A460" s="3"/>
      <c r="B460" s="21"/>
      <c r="C460" s="21"/>
      <c r="D460" s="2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1:17" ht="15">
      <c r="A461" s="3"/>
      <c r="B461" s="21"/>
      <c r="C461" s="21"/>
      <c r="D461" s="2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1:17" ht="15">
      <c r="A462" s="3"/>
      <c r="B462" s="21"/>
      <c r="C462" s="21"/>
      <c r="D462" s="2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1:17" ht="15">
      <c r="A463" s="3"/>
      <c r="B463" s="21"/>
      <c r="C463" s="21"/>
      <c r="D463" s="2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1:17" ht="15">
      <c r="A464" s="3"/>
      <c r="B464" s="21"/>
      <c r="C464" s="21"/>
      <c r="D464" s="2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1:17" ht="15">
      <c r="A465" s="3"/>
      <c r="B465" s="21"/>
      <c r="C465" s="21"/>
      <c r="D465" s="2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1:17" ht="15">
      <c r="A466" s="3"/>
      <c r="B466" s="21"/>
      <c r="C466" s="21"/>
      <c r="D466" s="2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1:17" ht="15">
      <c r="A467" s="3"/>
      <c r="B467" s="21"/>
      <c r="C467" s="21"/>
      <c r="D467" s="2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1:17" ht="15">
      <c r="A468" s="3"/>
      <c r="B468" s="21"/>
      <c r="C468" s="21"/>
      <c r="D468" s="2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1:17" ht="15">
      <c r="A469" s="3"/>
      <c r="B469" s="21"/>
      <c r="C469" s="21"/>
      <c r="D469" s="2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1:17" ht="15">
      <c r="A470" s="3"/>
      <c r="B470" s="21"/>
      <c r="C470" s="21"/>
      <c r="D470" s="2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1:17" ht="15">
      <c r="A471" s="3"/>
      <c r="B471" s="21"/>
      <c r="C471" s="21"/>
      <c r="D471" s="2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1:17" ht="15">
      <c r="A472" s="3"/>
      <c r="B472" s="21"/>
      <c r="C472" s="21"/>
      <c r="D472" s="2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1:17" ht="15">
      <c r="A473" s="3"/>
      <c r="B473" s="21"/>
      <c r="C473" s="21"/>
      <c r="D473" s="2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1:17" ht="15">
      <c r="A474" s="3"/>
      <c r="B474" s="21"/>
      <c r="C474" s="21"/>
      <c r="D474" s="2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1:17" ht="15">
      <c r="A475" s="3"/>
      <c r="B475" s="21"/>
      <c r="C475" s="21"/>
      <c r="D475" s="2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1:17" ht="15">
      <c r="A476" s="3"/>
      <c r="B476" s="21"/>
      <c r="C476" s="21"/>
      <c r="D476" s="2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1:17" ht="15">
      <c r="A477" s="3"/>
      <c r="B477" s="21"/>
      <c r="C477" s="21"/>
      <c r="D477" s="2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1:17" ht="15">
      <c r="A478" s="3"/>
      <c r="B478" s="21"/>
      <c r="C478" s="21"/>
      <c r="D478" s="2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1:17" ht="15">
      <c r="A479" s="3"/>
      <c r="B479" s="21"/>
      <c r="C479" s="21"/>
      <c r="D479" s="21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1:17" ht="15">
      <c r="A480" s="3"/>
      <c r="B480" s="21"/>
      <c r="C480" s="21"/>
      <c r="D480" s="21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1:17" ht="15">
      <c r="A481" s="3"/>
      <c r="B481" s="21"/>
      <c r="C481" s="21"/>
      <c r="D481" s="21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1:17" ht="15">
      <c r="A482" s="3"/>
      <c r="B482" s="21"/>
      <c r="C482" s="21"/>
      <c r="D482" s="21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1:17" ht="15">
      <c r="A483" s="3"/>
      <c r="B483" s="21"/>
      <c r="C483" s="21"/>
      <c r="D483" s="21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1:17" ht="15">
      <c r="A484" s="3"/>
      <c r="B484" s="21"/>
      <c r="C484" s="21"/>
      <c r="D484" s="21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1:17" ht="15">
      <c r="A485" s="3"/>
      <c r="B485" s="21"/>
      <c r="C485" s="21"/>
      <c r="D485" s="21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1:17" ht="15">
      <c r="A486" s="3"/>
      <c r="B486" s="21"/>
      <c r="C486" s="21"/>
      <c r="D486" s="21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1:17" ht="15">
      <c r="A487" s="3"/>
      <c r="B487" s="21"/>
      <c r="C487" s="21"/>
      <c r="D487" s="21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1:17" ht="15">
      <c r="A488" s="3"/>
      <c r="B488" s="21"/>
      <c r="C488" s="21"/>
      <c r="D488" s="21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1:17" ht="15">
      <c r="A489" s="3"/>
      <c r="B489" s="21"/>
      <c r="C489" s="21"/>
      <c r="D489" s="21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1:17" ht="15">
      <c r="A490" s="3"/>
      <c r="B490" s="21"/>
      <c r="C490" s="21"/>
      <c r="D490" s="21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1:17" ht="15">
      <c r="A491" s="3"/>
      <c r="B491" s="21"/>
      <c r="C491" s="21"/>
      <c r="D491" s="21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1:17" ht="15">
      <c r="A492" s="3"/>
      <c r="B492" s="21"/>
      <c r="C492" s="21"/>
      <c r="D492" s="21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1:17" ht="15">
      <c r="A493" s="3"/>
      <c r="B493" s="21"/>
      <c r="C493" s="21"/>
      <c r="D493" s="21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1:17" ht="15">
      <c r="A494" s="3"/>
      <c r="B494" s="21"/>
      <c r="C494" s="21"/>
      <c r="D494" s="2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1:17" ht="15">
      <c r="A495" s="3"/>
      <c r="B495" s="21"/>
      <c r="C495" s="21"/>
      <c r="D495" s="21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 ht="15">
      <c r="A496" s="3"/>
      <c r="B496" s="21"/>
      <c r="C496" s="21"/>
      <c r="D496" s="21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1:17" ht="15">
      <c r="A497" s="3"/>
      <c r="B497" s="21"/>
      <c r="C497" s="21"/>
      <c r="D497" s="21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1:17" ht="15">
      <c r="A498" s="3"/>
      <c r="B498" s="21"/>
      <c r="C498" s="21"/>
      <c r="D498" s="21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1:17" ht="15">
      <c r="A499" s="3"/>
      <c r="B499" s="21"/>
      <c r="C499" s="21"/>
      <c r="D499" s="21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1:17" ht="15">
      <c r="A500" s="3"/>
      <c r="B500" s="21"/>
      <c r="C500" s="21"/>
      <c r="D500" s="21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1:17" ht="15">
      <c r="A501" s="3"/>
      <c r="B501" s="21"/>
      <c r="C501" s="21"/>
      <c r="D501" s="21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1:17" ht="15">
      <c r="A502" s="3"/>
      <c r="B502" s="21"/>
      <c r="C502" s="21"/>
      <c r="D502" s="21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1:17" ht="15">
      <c r="A503" s="3"/>
      <c r="B503" s="21"/>
      <c r="C503" s="21"/>
      <c r="D503" s="21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1:17" ht="15">
      <c r="A504" s="3"/>
      <c r="B504" s="21"/>
      <c r="C504" s="21"/>
      <c r="D504" s="21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1:17" ht="15">
      <c r="A505" s="3"/>
      <c r="B505" s="21"/>
      <c r="C505" s="21"/>
      <c r="D505" s="21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1:17" ht="15">
      <c r="A506" s="3"/>
      <c r="B506" s="21"/>
      <c r="C506" s="21"/>
      <c r="D506" s="21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1:17" ht="15">
      <c r="A507" s="3"/>
      <c r="B507" s="21"/>
      <c r="C507" s="21"/>
      <c r="D507" s="21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1:17" ht="15">
      <c r="A508" s="3"/>
      <c r="B508" s="21"/>
      <c r="C508" s="21"/>
      <c r="D508" s="21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1:17" ht="15">
      <c r="A509" s="3"/>
      <c r="B509" s="21"/>
      <c r="C509" s="21"/>
      <c r="D509" s="21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1:17" ht="15">
      <c r="A510" s="3"/>
      <c r="B510" s="21"/>
      <c r="C510" s="21"/>
      <c r="D510" s="21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1:17" ht="15">
      <c r="A511" s="3"/>
      <c r="B511" s="21"/>
      <c r="C511" s="21"/>
      <c r="D511" s="21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1:17" ht="15">
      <c r="A512" s="3"/>
      <c r="B512" s="21"/>
      <c r="C512" s="21"/>
      <c r="D512" s="21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1:17" ht="15">
      <c r="A513" s="3"/>
      <c r="B513" s="21"/>
      <c r="C513" s="21"/>
      <c r="D513" s="21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1:17" ht="15">
      <c r="A514" s="3"/>
      <c r="B514" s="21"/>
      <c r="C514" s="21"/>
      <c r="D514" s="21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1:17" ht="15">
      <c r="A515" s="3"/>
      <c r="B515" s="21"/>
      <c r="C515" s="21"/>
      <c r="D515" s="21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1:17" ht="15">
      <c r="A516" s="3"/>
      <c r="B516" s="21"/>
      <c r="C516" s="21"/>
      <c r="D516" s="21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1:17" ht="15">
      <c r="A517" s="3"/>
      <c r="B517" s="21"/>
      <c r="C517" s="21"/>
      <c r="D517" s="21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1:17" ht="15">
      <c r="A518" s="3"/>
      <c r="B518" s="21"/>
      <c r="C518" s="21"/>
      <c r="D518" s="21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1:17" ht="15">
      <c r="A519" s="3"/>
      <c r="B519" s="21"/>
      <c r="C519" s="21"/>
      <c r="D519" s="21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1:17" ht="15">
      <c r="A520" s="3"/>
      <c r="B520" s="21"/>
      <c r="C520" s="21"/>
      <c r="D520" s="21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1:17" ht="15">
      <c r="A521" s="3"/>
      <c r="B521" s="21"/>
      <c r="C521" s="21"/>
      <c r="D521" s="21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1:17" ht="15">
      <c r="A522" s="3"/>
      <c r="B522" s="21"/>
      <c r="C522" s="21"/>
      <c r="D522" s="21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1:17" ht="15">
      <c r="A523" s="3"/>
      <c r="B523" s="21"/>
      <c r="C523" s="21"/>
      <c r="D523" s="21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1:17" ht="15">
      <c r="A524" s="3"/>
      <c r="B524" s="21"/>
      <c r="C524" s="21"/>
      <c r="D524" s="21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1:17" ht="15">
      <c r="A525" s="3"/>
      <c r="B525" s="21"/>
      <c r="C525" s="21"/>
      <c r="D525" s="21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1:17" ht="15">
      <c r="A526" s="3"/>
      <c r="B526" s="21"/>
      <c r="C526" s="21"/>
      <c r="D526" s="21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1:17" ht="15">
      <c r="A527" s="3"/>
      <c r="B527" s="21"/>
      <c r="C527" s="21"/>
      <c r="D527" s="21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1:17" ht="15">
      <c r="A528" s="3"/>
      <c r="B528" s="21"/>
      <c r="C528" s="21"/>
      <c r="D528" s="21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1:17" ht="15">
      <c r="A529" s="3"/>
      <c r="B529" s="21"/>
      <c r="C529" s="21"/>
      <c r="D529" s="21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1:17" ht="15">
      <c r="A530" s="3"/>
      <c r="B530" s="21"/>
      <c r="C530" s="21"/>
      <c r="D530" s="21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1:17" ht="15">
      <c r="A531" s="3"/>
      <c r="B531" s="21"/>
      <c r="C531" s="21"/>
      <c r="D531" s="21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1:17" ht="15">
      <c r="A532" s="3"/>
      <c r="B532" s="21"/>
      <c r="C532" s="21"/>
      <c r="D532" s="21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1:17" ht="15">
      <c r="A533" s="3"/>
      <c r="B533" s="21"/>
      <c r="C533" s="21"/>
      <c r="D533" s="21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1:17" ht="15">
      <c r="A534" s="3"/>
      <c r="B534" s="21"/>
      <c r="C534" s="21"/>
      <c r="D534" s="21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1:17" ht="15">
      <c r="A535" s="3"/>
      <c r="B535" s="21"/>
      <c r="C535" s="21"/>
      <c r="D535" s="21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1:17" ht="15">
      <c r="A536" s="3"/>
      <c r="B536" s="21"/>
      <c r="C536" s="21"/>
      <c r="D536" s="21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1:17" ht="15">
      <c r="A537" s="3"/>
      <c r="B537" s="21"/>
      <c r="C537" s="21"/>
      <c r="D537" s="21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1:17" ht="15">
      <c r="A538" s="3"/>
      <c r="B538" s="21"/>
      <c r="C538" s="21"/>
      <c r="D538" s="2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1:17" ht="15">
      <c r="A539" s="3"/>
      <c r="B539" s="21"/>
      <c r="C539" s="21"/>
      <c r="D539" s="21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1:17" ht="15">
      <c r="A540" s="3"/>
      <c r="B540" s="21"/>
      <c r="C540" s="21"/>
      <c r="D540" s="21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1:17" ht="15">
      <c r="A541" s="3"/>
      <c r="B541" s="21"/>
      <c r="C541" s="21"/>
      <c r="D541" s="21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1:17" ht="15">
      <c r="A542" s="3"/>
      <c r="B542" s="21"/>
      <c r="C542" s="21"/>
      <c r="D542" s="21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1:17" ht="15">
      <c r="A543" s="3"/>
      <c r="B543" s="21"/>
      <c r="C543" s="21"/>
      <c r="D543" s="21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1:17" ht="15">
      <c r="A544" s="3"/>
      <c r="B544" s="21"/>
      <c r="C544" s="21"/>
      <c r="D544" s="21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1:17" ht="15">
      <c r="A545" s="3"/>
      <c r="B545" s="21"/>
      <c r="C545" s="21"/>
      <c r="D545" s="21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1:17" ht="15">
      <c r="A546" s="3"/>
      <c r="B546" s="21"/>
      <c r="C546" s="21"/>
      <c r="D546" s="21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1:17" ht="15">
      <c r="A547" s="3"/>
      <c r="B547" s="21"/>
      <c r="C547" s="21"/>
      <c r="D547" s="21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1:17" ht="15">
      <c r="A548" s="3"/>
      <c r="B548" s="21"/>
      <c r="C548" s="21"/>
      <c r="D548" s="21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1:17" ht="15">
      <c r="A549" s="3"/>
      <c r="B549" s="21"/>
      <c r="C549" s="21"/>
      <c r="D549" s="2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1:17" ht="15">
      <c r="A550" s="3"/>
      <c r="B550" s="21"/>
      <c r="C550" s="21"/>
      <c r="D550" s="21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1:17" ht="15">
      <c r="A551" s="3"/>
      <c r="B551" s="21"/>
      <c r="C551" s="21"/>
      <c r="D551" s="21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1:17" ht="15">
      <c r="A552" s="3"/>
      <c r="B552" s="21"/>
      <c r="C552" s="21"/>
      <c r="D552" s="21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1:17" ht="15">
      <c r="A553" s="3"/>
      <c r="B553" s="21"/>
      <c r="C553" s="21"/>
      <c r="D553" s="21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1:17" ht="15">
      <c r="A554" s="3"/>
      <c r="B554" s="21"/>
      <c r="C554" s="21"/>
      <c r="D554" s="21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1:17" ht="15">
      <c r="A555" s="3"/>
      <c r="B555" s="21"/>
      <c r="C555" s="21"/>
      <c r="D555" s="21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1:17" ht="15">
      <c r="A556" s="3"/>
      <c r="B556" s="21"/>
      <c r="C556" s="21"/>
      <c r="D556" s="21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1:17" ht="15">
      <c r="A557" s="3"/>
      <c r="B557" s="21"/>
      <c r="C557" s="21"/>
      <c r="D557" s="21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1:17" ht="15">
      <c r="A558" s="3"/>
      <c r="B558" s="21"/>
      <c r="C558" s="21"/>
      <c r="D558" s="21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1:17" ht="15">
      <c r="A559" s="3"/>
      <c r="B559" s="21"/>
      <c r="C559" s="21"/>
      <c r="D559" s="21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1:17" ht="15">
      <c r="A560" s="3"/>
      <c r="B560" s="21"/>
      <c r="C560" s="21"/>
      <c r="D560" s="21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1:17" ht="15">
      <c r="A561" s="3"/>
      <c r="B561" s="21"/>
      <c r="C561" s="21"/>
      <c r="D561" s="21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1:17" ht="15">
      <c r="A562" s="3"/>
      <c r="B562" s="21"/>
      <c r="C562" s="21"/>
      <c r="D562" s="21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1:17" ht="15">
      <c r="A563" s="3"/>
      <c r="B563" s="21"/>
      <c r="C563" s="21"/>
      <c r="D563" s="21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1:17" ht="15">
      <c r="A564" s="3"/>
      <c r="B564" s="21"/>
      <c r="C564" s="21"/>
      <c r="D564" s="21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1:17" ht="15">
      <c r="A565" s="3"/>
      <c r="B565" s="21"/>
      <c r="C565" s="21"/>
      <c r="D565" s="2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1:17" ht="15">
      <c r="A566" s="3"/>
      <c r="B566" s="21"/>
      <c r="C566" s="21"/>
      <c r="D566" s="21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1:17" ht="15">
      <c r="A567" s="3"/>
      <c r="B567" s="21"/>
      <c r="C567" s="21"/>
      <c r="D567" s="21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1:17" ht="15">
      <c r="A568" s="3"/>
      <c r="B568" s="21"/>
      <c r="C568" s="21"/>
      <c r="D568" s="21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1:17" ht="15">
      <c r="A569" s="3"/>
      <c r="B569" s="21"/>
      <c r="C569" s="21"/>
      <c r="D569" s="21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1:17" ht="15">
      <c r="A570" s="3"/>
      <c r="B570" s="21"/>
      <c r="C570" s="21"/>
      <c r="D570" s="21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1:17" ht="15">
      <c r="A571" s="3"/>
      <c r="B571" s="21"/>
      <c r="C571" s="21"/>
      <c r="D571" s="21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1:17" ht="15">
      <c r="A572" s="3"/>
      <c r="B572" s="21"/>
      <c r="C572" s="21"/>
      <c r="D572" s="21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1:17" ht="15">
      <c r="A573" s="3"/>
      <c r="B573" s="21"/>
      <c r="C573" s="21"/>
      <c r="D573" s="21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1:17" ht="15">
      <c r="A574" s="3"/>
      <c r="B574" s="21"/>
      <c r="C574" s="21"/>
      <c r="D574" s="21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1:17" ht="15">
      <c r="A575" s="3"/>
      <c r="B575" s="21"/>
      <c r="C575" s="21"/>
      <c r="D575" s="21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1:17" ht="15">
      <c r="A576" s="3"/>
      <c r="B576" s="21"/>
      <c r="C576" s="21"/>
      <c r="D576" s="21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1:17" ht="15">
      <c r="A577" s="3"/>
      <c r="B577" s="21"/>
      <c r="C577" s="21"/>
      <c r="D577" s="21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1:17" ht="15">
      <c r="A578" s="3"/>
      <c r="B578" s="21"/>
      <c r="C578" s="21"/>
      <c r="D578" s="21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1:17" ht="15">
      <c r="A579" s="3"/>
      <c r="B579" s="21"/>
      <c r="C579" s="21"/>
      <c r="D579" s="21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1:17" ht="15">
      <c r="A580" s="3"/>
      <c r="B580" s="21"/>
      <c r="C580" s="21"/>
      <c r="D580" s="21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1:17" ht="15">
      <c r="A581" s="3"/>
      <c r="B581" s="21"/>
      <c r="C581" s="21"/>
      <c r="D581" s="21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1:17" ht="15">
      <c r="A582" s="3"/>
      <c r="B582" s="21"/>
      <c r="C582" s="21"/>
      <c r="D582" s="21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1:17" ht="15">
      <c r="A583" s="3"/>
      <c r="B583" s="21"/>
      <c r="C583" s="21"/>
      <c r="D583" s="21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1:17" ht="15">
      <c r="A584" s="3"/>
      <c r="B584" s="21"/>
      <c r="C584" s="21"/>
      <c r="D584" s="21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1:17" ht="15">
      <c r="A585" s="3"/>
      <c r="B585" s="21"/>
      <c r="C585" s="21"/>
      <c r="D585" s="21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1:17" ht="15">
      <c r="A586" s="3"/>
      <c r="B586" s="21"/>
      <c r="C586" s="21"/>
      <c r="D586" s="21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1:17" ht="15">
      <c r="A587" s="3"/>
      <c r="B587" s="21"/>
      <c r="C587" s="21"/>
      <c r="D587" s="21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1:17" ht="15">
      <c r="A588" s="3"/>
      <c r="B588" s="21"/>
      <c r="C588" s="21"/>
      <c r="D588" s="21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1:17" ht="15">
      <c r="A589" s="3"/>
      <c r="B589" s="21"/>
      <c r="C589" s="21"/>
      <c r="D589" s="21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1:17" ht="15">
      <c r="A590" s="3"/>
      <c r="B590" s="21"/>
      <c r="C590" s="21"/>
      <c r="D590" s="21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1:17" ht="15">
      <c r="A591" s="3"/>
      <c r="B591" s="21"/>
      <c r="C591" s="21"/>
      <c r="D591" s="21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1:17" ht="15">
      <c r="A592" s="3"/>
      <c r="B592" s="21"/>
      <c r="C592" s="21"/>
      <c r="D592" s="21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1:17" ht="15">
      <c r="A593" s="3"/>
      <c r="B593" s="21"/>
      <c r="C593" s="21"/>
      <c r="D593" s="21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1:17" ht="15">
      <c r="A594" s="3"/>
      <c r="B594" s="21"/>
      <c r="C594" s="21"/>
      <c r="D594" s="21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1:17" ht="15">
      <c r="A595" s="3"/>
      <c r="B595" s="21"/>
      <c r="C595" s="21"/>
      <c r="D595" s="21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1:17" ht="15">
      <c r="A596" s="3"/>
      <c r="B596" s="21"/>
      <c r="C596" s="21"/>
      <c r="D596" s="21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1:17" ht="15">
      <c r="A597" s="3"/>
      <c r="B597" s="21"/>
      <c r="C597" s="21"/>
      <c r="D597" s="21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1:17" ht="15">
      <c r="A598" s="3"/>
      <c r="B598" s="21"/>
      <c r="C598" s="21"/>
      <c r="D598" s="21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1:17" ht="15">
      <c r="A599" s="3"/>
      <c r="B599" s="21"/>
      <c r="C599" s="21"/>
      <c r="D599" s="21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1:17" ht="15">
      <c r="A600" s="3"/>
      <c r="B600" s="21"/>
      <c r="C600" s="21"/>
      <c r="D600" s="21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1:17" ht="15">
      <c r="A601" s="3"/>
      <c r="B601" s="21"/>
      <c r="C601" s="21"/>
      <c r="D601" s="21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1:17" ht="15">
      <c r="A602" s="3"/>
      <c r="B602" s="21"/>
      <c r="C602" s="21"/>
      <c r="D602" s="21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1:17" ht="15">
      <c r="A603" s="3"/>
      <c r="B603" s="21"/>
      <c r="C603" s="21"/>
      <c r="D603" s="21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1:17" ht="15">
      <c r="A604" s="3"/>
      <c r="B604" s="21"/>
      <c r="C604" s="21"/>
      <c r="D604" s="21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1:17" ht="15">
      <c r="A605" s="3"/>
      <c r="B605" s="21"/>
      <c r="C605" s="21"/>
      <c r="D605" s="21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1:17" ht="15">
      <c r="A606" s="3"/>
      <c r="B606" s="21"/>
      <c r="C606" s="21"/>
      <c r="D606" s="21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1:17" ht="15">
      <c r="A607" s="3"/>
      <c r="B607" s="21"/>
      <c r="C607" s="21"/>
      <c r="D607" s="21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1:17" ht="15">
      <c r="A608" s="3"/>
      <c r="B608" s="21"/>
      <c r="C608" s="21"/>
      <c r="D608" s="21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1:17" ht="15">
      <c r="A609" s="3"/>
      <c r="B609" s="21"/>
      <c r="C609" s="21"/>
      <c r="D609" s="21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1:17" ht="15">
      <c r="A610" s="3"/>
      <c r="B610" s="21"/>
      <c r="C610" s="21"/>
      <c r="D610" s="21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1:17" ht="15">
      <c r="A611" s="3"/>
      <c r="B611" s="21"/>
      <c r="C611" s="21"/>
      <c r="D611" s="21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1:17" ht="15">
      <c r="A612" s="3"/>
      <c r="B612" s="21"/>
      <c r="C612" s="21"/>
      <c r="D612" s="21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1:17" ht="15">
      <c r="A613" s="3"/>
      <c r="B613" s="21"/>
      <c r="C613" s="21"/>
      <c r="D613" s="21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1:17" ht="15">
      <c r="A614" s="3"/>
      <c r="B614" s="21"/>
      <c r="C614" s="21"/>
      <c r="D614" s="21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1:17" ht="15">
      <c r="A615" s="3"/>
      <c r="B615" s="21"/>
      <c r="C615" s="21"/>
      <c r="D615" s="21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1:17" ht="15">
      <c r="A616" s="3"/>
      <c r="B616" s="21"/>
      <c r="C616" s="21"/>
      <c r="D616" s="21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1:17" ht="15">
      <c r="A617" s="3"/>
      <c r="B617" s="21"/>
      <c r="C617" s="21"/>
      <c r="D617" s="21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1:17" ht="15">
      <c r="A618" s="3"/>
      <c r="B618" s="21"/>
      <c r="C618" s="21"/>
      <c r="D618" s="21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1:17" ht="15">
      <c r="A619" s="3"/>
      <c r="B619" s="21"/>
      <c r="C619" s="21"/>
      <c r="D619" s="21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1:17" ht="15">
      <c r="A620" s="3"/>
      <c r="B620" s="21"/>
      <c r="C620" s="21"/>
      <c r="D620" s="21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1:17" ht="15">
      <c r="A621" s="3"/>
      <c r="B621" s="21"/>
      <c r="C621" s="21"/>
      <c r="D621" s="21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1:17" ht="15">
      <c r="A622" s="3"/>
      <c r="B622" s="21"/>
      <c r="C622" s="21"/>
      <c r="D622" s="21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1:17" ht="15">
      <c r="A623" s="3"/>
      <c r="B623" s="21"/>
      <c r="C623" s="21"/>
      <c r="D623" s="21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1:17" ht="15">
      <c r="A624" s="3"/>
      <c r="B624" s="21"/>
      <c r="C624" s="21"/>
      <c r="D624" s="21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1:17" ht="15">
      <c r="A625" s="3"/>
      <c r="B625" s="21"/>
      <c r="C625" s="21"/>
      <c r="D625" s="21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1:17" ht="15">
      <c r="A626" s="3"/>
      <c r="B626" s="21"/>
      <c r="C626" s="21"/>
      <c r="D626" s="21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1:17" ht="15">
      <c r="A627" s="3"/>
      <c r="B627" s="21"/>
      <c r="C627" s="21"/>
      <c r="D627" s="21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1:17" ht="15">
      <c r="A628" s="3"/>
      <c r="B628" s="21"/>
      <c r="C628" s="21"/>
      <c r="D628" s="21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1:17" ht="15">
      <c r="A629" s="3"/>
      <c r="B629" s="21"/>
      <c r="C629" s="21"/>
      <c r="D629" s="21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1:17" ht="15">
      <c r="A630" s="3"/>
      <c r="B630" s="21"/>
      <c r="C630" s="21"/>
      <c r="D630" s="21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1:17" ht="15">
      <c r="A631" s="3"/>
      <c r="B631" s="21"/>
      <c r="C631" s="21"/>
      <c r="D631" s="21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1:17" ht="15">
      <c r="A632" s="3"/>
      <c r="B632" s="21"/>
      <c r="C632" s="21"/>
      <c r="D632" s="21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1:17" ht="15">
      <c r="A633" s="3"/>
      <c r="B633" s="21"/>
      <c r="C633" s="21"/>
      <c r="D633" s="21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1:17" ht="15">
      <c r="A634" s="3"/>
      <c r="B634" s="21"/>
      <c r="C634" s="21"/>
      <c r="D634" s="21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1:17" ht="15">
      <c r="A635" s="3"/>
      <c r="B635" s="21"/>
      <c r="C635" s="21"/>
      <c r="D635" s="21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1:17" ht="15">
      <c r="A636" s="3"/>
      <c r="B636" s="21"/>
      <c r="C636" s="21"/>
      <c r="D636" s="21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1:17" ht="15">
      <c r="A637" s="3"/>
      <c r="B637" s="21"/>
      <c r="C637" s="21"/>
      <c r="D637" s="21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1:17" ht="15">
      <c r="A638" s="3"/>
      <c r="B638" s="21"/>
      <c r="C638" s="21"/>
      <c r="D638" s="21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1:17" ht="15">
      <c r="A639" s="3"/>
      <c r="B639" s="21"/>
      <c r="C639" s="21"/>
      <c r="D639" s="21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1:17" ht="15">
      <c r="A640" s="3"/>
      <c r="B640" s="21"/>
      <c r="C640" s="21"/>
      <c r="D640" s="21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1:17" ht="15">
      <c r="A641" s="3"/>
      <c r="B641" s="21"/>
      <c r="C641" s="21"/>
      <c r="D641" s="21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1:17" ht="15">
      <c r="A642" s="3"/>
      <c r="B642" s="21"/>
      <c r="C642" s="21"/>
      <c r="D642" s="21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1:17" ht="15">
      <c r="A643" s="3"/>
      <c r="B643" s="21"/>
      <c r="C643" s="21"/>
      <c r="D643" s="21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1:17" ht="15">
      <c r="A644" s="3"/>
      <c r="B644" s="21"/>
      <c r="C644" s="21"/>
      <c r="D644" s="2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1:17" ht="15">
      <c r="A645" s="3"/>
      <c r="B645" s="21"/>
      <c r="C645" s="21"/>
      <c r="D645" s="21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1:17" ht="15">
      <c r="A646" s="3"/>
      <c r="B646" s="21"/>
      <c r="C646" s="21"/>
      <c r="D646" s="21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1:17" ht="15">
      <c r="A647" s="3"/>
      <c r="B647" s="21"/>
      <c r="C647" s="21"/>
      <c r="D647" s="21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1:17" ht="15">
      <c r="A648" s="3"/>
      <c r="B648" s="21"/>
      <c r="C648" s="21"/>
      <c r="D648" s="21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1:17" ht="15">
      <c r="A649" s="3"/>
      <c r="B649" s="21"/>
      <c r="C649" s="21"/>
      <c r="D649" s="21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1:17" ht="15">
      <c r="A650" s="3"/>
      <c r="B650" s="21"/>
      <c r="C650" s="21"/>
      <c r="D650" s="21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1:17" ht="15">
      <c r="A651" s="3"/>
      <c r="B651" s="21"/>
      <c r="C651" s="21"/>
      <c r="D651" s="21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1:17" ht="15">
      <c r="A652" s="3"/>
      <c r="B652" s="21"/>
      <c r="C652" s="21"/>
      <c r="D652" s="2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1:17" ht="15">
      <c r="A653" s="3"/>
      <c r="B653" s="21"/>
      <c r="C653" s="21"/>
      <c r="D653" s="2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1:17" ht="15">
      <c r="A654" s="3"/>
      <c r="B654" s="21"/>
      <c r="C654" s="21"/>
      <c r="D654" s="21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1:17" ht="15">
      <c r="A655" s="3"/>
      <c r="B655" s="21"/>
      <c r="C655" s="21"/>
      <c r="D655" s="21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1:17" ht="15">
      <c r="A656" s="3"/>
      <c r="B656" s="21"/>
      <c r="C656" s="21"/>
      <c r="D656" s="21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1:17" ht="15">
      <c r="A657" s="3"/>
      <c r="B657" s="21"/>
      <c r="C657" s="21"/>
      <c r="D657" s="21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1:17" ht="15">
      <c r="A658" s="3"/>
      <c r="B658" s="21"/>
      <c r="C658" s="21"/>
      <c r="D658" s="21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1:17" ht="15">
      <c r="A659" s="3"/>
      <c r="B659" s="21"/>
      <c r="C659" s="21"/>
      <c r="D659" s="21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1:17" ht="15">
      <c r="A660" s="3"/>
      <c r="B660" s="21"/>
      <c r="C660" s="21"/>
      <c r="D660" s="21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1:17" ht="15">
      <c r="A661" s="3"/>
      <c r="B661" s="21"/>
      <c r="C661" s="21"/>
      <c r="D661" s="21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1:17" ht="15">
      <c r="A662" s="3"/>
      <c r="B662" s="21"/>
      <c r="C662" s="21"/>
      <c r="D662" s="21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1:17" ht="15">
      <c r="A663" s="3"/>
      <c r="B663" s="21"/>
      <c r="C663" s="21"/>
      <c r="D663" s="21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1:17" ht="15">
      <c r="A664" s="3"/>
      <c r="B664" s="21"/>
      <c r="C664" s="21"/>
      <c r="D664" s="21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1:17" ht="15">
      <c r="A665" s="3"/>
      <c r="B665" s="21"/>
      <c r="C665" s="21"/>
      <c r="D665" s="21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1:17" ht="15">
      <c r="A666" s="3"/>
      <c r="B666" s="21"/>
      <c r="C666" s="21"/>
      <c r="D666" s="21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1:17" ht="15">
      <c r="A667" s="3"/>
      <c r="B667" s="21"/>
      <c r="C667" s="21"/>
      <c r="D667" s="21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1:17" ht="15">
      <c r="A668" s="3"/>
      <c r="B668" s="21"/>
      <c r="C668" s="21"/>
      <c r="D668" s="21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1:17" ht="15">
      <c r="A669" s="3"/>
      <c r="B669" s="21"/>
      <c r="C669" s="21"/>
      <c r="D669" s="21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1:17" ht="15">
      <c r="A670" s="3"/>
      <c r="B670" s="21"/>
      <c r="C670" s="21"/>
      <c r="D670" s="21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1:17" ht="15">
      <c r="A671" s="3"/>
      <c r="B671" s="21"/>
      <c r="C671" s="21"/>
      <c r="D671" s="21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1:17" ht="15">
      <c r="A672" s="3"/>
      <c r="B672" s="21"/>
      <c r="C672" s="21"/>
      <c r="D672" s="21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1:17" ht="15">
      <c r="A673" s="3"/>
      <c r="B673" s="21"/>
      <c r="C673" s="21"/>
      <c r="D673" s="21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1:17" ht="15">
      <c r="A674" s="3"/>
      <c r="B674" s="21"/>
      <c r="C674" s="21"/>
      <c r="D674" s="21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1:17" ht="15">
      <c r="A675" s="3"/>
      <c r="B675" s="21"/>
      <c r="C675" s="21"/>
      <c r="D675" s="21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1:17" ht="15">
      <c r="A676" s="3"/>
      <c r="B676" s="21"/>
      <c r="C676" s="21"/>
      <c r="D676" s="21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1:17" ht="15">
      <c r="A677" s="3"/>
      <c r="B677" s="21"/>
      <c r="C677" s="21"/>
      <c r="D677" s="21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1:17" ht="15">
      <c r="A678" s="3"/>
      <c r="B678" s="21"/>
      <c r="C678" s="21"/>
      <c r="D678" s="21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1:17" ht="15">
      <c r="A679" s="3"/>
      <c r="B679" s="21"/>
      <c r="C679" s="21"/>
      <c r="D679" s="21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1:17" ht="15">
      <c r="A680" s="3"/>
      <c r="B680" s="21"/>
      <c r="C680" s="21"/>
      <c r="D680" s="21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1:17" ht="15">
      <c r="A681" s="3"/>
      <c r="B681" s="21"/>
      <c r="C681" s="21"/>
      <c r="D681" s="21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1:17" ht="15">
      <c r="A682" s="3"/>
      <c r="B682" s="21"/>
      <c r="C682" s="21"/>
      <c r="D682" s="21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1:17" ht="15">
      <c r="A683" s="3"/>
      <c r="B683" s="21"/>
      <c r="C683" s="21"/>
      <c r="D683" s="21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1:17" ht="15">
      <c r="A684" s="3"/>
      <c r="B684" s="21"/>
      <c r="C684" s="21"/>
      <c r="D684" s="21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1:17" ht="15">
      <c r="A685" s="3"/>
      <c r="B685" s="21"/>
      <c r="C685" s="21"/>
      <c r="D685" s="21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1:17" ht="15">
      <c r="A686" s="3"/>
      <c r="B686" s="21"/>
      <c r="C686" s="21"/>
      <c r="D686" s="21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1:17" ht="15">
      <c r="A687" s="3"/>
      <c r="B687" s="21"/>
      <c r="C687" s="21"/>
      <c r="D687" s="21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1:17" ht="15">
      <c r="A688" s="3"/>
      <c r="B688" s="21"/>
      <c r="C688" s="21"/>
      <c r="D688" s="21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1:17" ht="15">
      <c r="A689" s="3"/>
      <c r="B689" s="21"/>
      <c r="C689" s="21"/>
      <c r="D689" s="21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1:17" ht="15">
      <c r="A690" s="3"/>
      <c r="B690" s="21"/>
      <c r="C690" s="21"/>
      <c r="D690" s="21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1:17" ht="15">
      <c r="A691" s="3"/>
      <c r="B691" s="21"/>
      <c r="C691" s="21"/>
      <c r="D691" s="21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1:17" ht="15">
      <c r="A692" s="3"/>
      <c r="B692" s="21"/>
      <c r="C692" s="21"/>
      <c r="D692" s="21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1:17" ht="15">
      <c r="A693" s="3"/>
      <c r="B693" s="21"/>
      <c r="C693" s="21"/>
      <c r="D693" s="21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1:17" ht="15">
      <c r="A694" s="3"/>
      <c r="B694" s="21"/>
      <c r="C694" s="21"/>
      <c r="D694" s="21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1:17" ht="15">
      <c r="A695" s="3"/>
      <c r="B695" s="21"/>
      <c r="C695" s="21"/>
      <c r="D695" s="2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1:17" ht="15">
      <c r="A696" s="3"/>
      <c r="B696" s="21"/>
      <c r="C696" s="21"/>
      <c r="D696" s="21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1:17" ht="15">
      <c r="A697" s="3"/>
      <c r="B697" s="21"/>
      <c r="C697" s="21"/>
      <c r="D697" s="21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1:17" ht="15">
      <c r="A698" s="3"/>
      <c r="B698" s="21"/>
      <c r="C698" s="21"/>
      <c r="D698" s="21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1:17" ht="15">
      <c r="A699" s="3"/>
      <c r="B699" s="21"/>
      <c r="C699" s="21"/>
      <c r="D699" s="2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1:17" ht="15">
      <c r="A700" s="3"/>
      <c r="B700" s="21"/>
      <c r="C700" s="21"/>
      <c r="D700" s="21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1:17" ht="15">
      <c r="A701" s="3"/>
      <c r="B701" s="21"/>
      <c r="C701" s="21"/>
      <c r="D701" s="21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1:17" ht="15">
      <c r="A702" s="3"/>
      <c r="B702" s="21"/>
      <c r="C702" s="21"/>
      <c r="D702" s="2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1:17" ht="15">
      <c r="A703" s="3"/>
      <c r="B703" s="21"/>
      <c r="C703" s="21"/>
      <c r="D703" s="21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1:17" ht="15">
      <c r="A704" s="3"/>
      <c r="B704" s="21"/>
      <c r="C704" s="21"/>
      <c r="D704" s="21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1:17" ht="15">
      <c r="A705" s="3"/>
      <c r="B705" s="21"/>
      <c r="C705" s="21"/>
      <c r="D705" s="21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1:17" ht="15">
      <c r="A706" s="3"/>
      <c r="B706" s="21"/>
      <c r="C706" s="21"/>
      <c r="D706" s="21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1:17" ht="15">
      <c r="A707" s="3"/>
      <c r="B707" s="21"/>
      <c r="C707" s="21"/>
      <c r="D707" s="21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1:17" ht="15">
      <c r="A708" s="3"/>
      <c r="B708" s="21"/>
      <c r="C708" s="21"/>
      <c r="D708" s="21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1:17" ht="15">
      <c r="A709" s="3"/>
      <c r="B709" s="21"/>
      <c r="C709" s="21"/>
      <c r="D709" s="21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1:17" ht="15">
      <c r="A710" s="3"/>
      <c r="B710" s="21"/>
      <c r="C710" s="21"/>
      <c r="D710" s="21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1:17" ht="15">
      <c r="A711" s="3"/>
      <c r="B711" s="21"/>
      <c r="C711" s="21"/>
      <c r="D711" s="21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1:17" ht="15">
      <c r="A712" s="3"/>
      <c r="B712" s="21"/>
      <c r="C712" s="21"/>
      <c r="D712" s="21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1:17" ht="15">
      <c r="A713" s="3"/>
      <c r="B713" s="21"/>
      <c r="C713" s="21"/>
      <c r="D713" s="21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1:17" ht="15">
      <c r="A714" s="3"/>
      <c r="B714" s="21"/>
      <c r="C714" s="21"/>
      <c r="D714" s="21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1:17" ht="15">
      <c r="A715" s="3"/>
      <c r="B715" s="21"/>
      <c r="C715" s="21"/>
      <c r="D715" s="21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1:17" ht="15">
      <c r="A716" s="3"/>
      <c r="B716" s="21"/>
      <c r="C716" s="21"/>
      <c r="D716" s="21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1:17" ht="15">
      <c r="A717" s="3"/>
      <c r="B717" s="21"/>
      <c r="C717" s="21"/>
      <c r="D717" s="21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1:17" ht="15">
      <c r="A718" s="3"/>
      <c r="B718" s="21"/>
      <c r="C718" s="21"/>
      <c r="D718" s="21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1:17" ht="15">
      <c r="A719" s="3"/>
      <c r="B719" s="21"/>
      <c r="C719" s="21"/>
      <c r="D719" s="21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1:17" ht="15">
      <c r="A720" s="3"/>
      <c r="B720" s="21"/>
      <c r="C720" s="21"/>
      <c r="D720" s="21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1:17" ht="15">
      <c r="A721" s="3"/>
      <c r="B721" s="21"/>
      <c r="C721" s="21"/>
      <c r="D721" s="21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1:17" ht="15">
      <c r="A722" s="3"/>
      <c r="B722" s="21"/>
      <c r="C722" s="21"/>
      <c r="D722" s="21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1:17" ht="15">
      <c r="A723" s="3"/>
      <c r="B723" s="21"/>
      <c r="C723" s="21"/>
      <c r="D723" s="21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1:17" ht="15">
      <c r="A724" s="3"/>
      <c r="B724" s="21"/>
      <c r="C724" s="21"/>
      <c r="D724" s="21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1:17" ht="15">
      <c r="A725" s="3"/>
      <c r="B725" s="21"/>
      <c r="C725" s="21"/>
      <c r="D725" s="21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1:17" ht="15">
      <c r="A726" s="3"/>
      <c r="B726" s="21"/>
      <c r="C726" s="21"/>
      <c r="D726" s="21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1:17" ht="15">
      <c r="A727" s="3"/>
      <c r="B727" s="21"/>
      <c r="C727" s="21"/>
      <c r="D727" s="21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1:17" ht="15">
      <c r="A728" s="3"/>
      <c r="B728" s="21"/>
      <c r="C728" s="21"/>
      <c r="D728" s="21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1:17" ht="15">
      <c r="A729" s="3"/>
      <c r="B729" s="21"/>
      <c r="C729" s="21"/>
      <c r="D729" s="21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1:17" ht="15">
      <c r="A730" s="3"/>
      <c r="B730" s="21"/>
      <c r="C730" s="21"/>
      <c r="D730" s="21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1:17" ht="15">
      <c r="A731" s="3"/>
      <c r="B731" s="21"/>
      <c r="C731" s="21"/>
      <c r="D731" s="21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1:17" ht="15">
      <c r="A732" s="3"/>
      <c r="B732" s="21"/>
      <c r="C732" s="21"/>
      <c r="D732" s="21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1:17" ht="15">
      <c r="A733" s="3"/>
      <c r="B733" s="21"/>
      <c r="C733" s="21"/>
      <c r="D733" s="2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1:17" ht="15">
      <c r="A734" s="3"/>
      <c r="B734" s="21"/>
      <c r="C734" s="21"/>
      <c r="D734" s="21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1:17" ht="15">
      <c r="A735" s="3"/>
      <c r="B735" s="21"/>
      <c r="C735" s="21"/>
      <c r="D735" s="2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 ht="15">
      <c r="A736" s="3"/>
      <c r="B736" s="21"/>
      <c r="C736" s="21"/>
      <c r="D736" s="21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1:17" ht="15">
      <c r="A737" s="3"/>
      <c r="B737" s="21"/>
      <c r="C737" s="21"/>
      <c r="D737" s="21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1:17" ht="15">
      <c r="A738" s="3"/>
      <c r="B738" s="21"/>
      <c r="C738" s="21"/>
      <c r="D738" s="21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1:17" ht="15">
      <c r="A739" s="3"/>
      <c r="B739" s="21"/>
      <c r="C739" s="21"/>
      <c r="D739" s="21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1:17" ht="15">
      <c r="A740" s="3"/>
      <c r="B740" s="21"/>
      <c r="C740" s="21"/>
      <c r="D740" s="21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1:17" ht="15">
      <c r="A741" s="3"/>
      <c r="B741" s="21"/>
      <c r="C741" s="21"/>
      <c r="D741" s="21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1:17" ht="15">
      <c r="A742" s="3"/>
      <c r="B742" s="21"/>
      <c r="C742" s="21"/>
      <c r="D742" s="21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1:17" ht="15">
      <c r="A743" s="3"/>
      <c r="B743" s="21"/>
      <c r="C743" s="21"/>
      <c r="D743" s="2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1:17" ht="15">
      <c r="A744" s="3"/>
      <c r="B744" s="21"/>
      <c r="C744" s="21"/>
      <c r="D744" s="21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1:17" ht="15">
      <c r="A745" s="3"/>
      <c r="B745" s="21"/>
      <c r="C745" s="21"/>
      <c r="D745" s="21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1:17" ht="15">
      <c r="A746" s="3"/>
      <c r="B746" s="21"/>
      <c r="C746" s="21"/>
      <c r="D746" s="21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1:17" ht="15">
      <c r="A747" s="3"/>
      <c r="B747" s="21"/>
      <c r="C747" s="21"/>
      <c r="D747" s="21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1:17" ht="15">
      <c r="A748" s="3"/>
      <c r="B748" s="21"/>
      <c r="C748" s="21"/>
      <c r="D748" s="21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1:17" ht="15">
      <c r="A749" s="3"/>
      <c r="B749" s="21"/>
      <c r="C749" s="21"/>
      <c r="D749" s="21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1:17" ht="15">
      <c r="A750" s="3"/>
      <c r="B750" s="21"/>
      <c r="C750" s="21"/>
      <c r="D750" s="21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1:17" ht="15">
      <c r="A751" s="3"/>
      <c r="B751" s="21"/>
      <c r="C751" s="21"/>
      <c r="D751" s="21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1:17" ht="15">
      <c r="A752" s="3"/>
      <c r="B752" s="21"/>
      <c r="C752" s="21"/>
      <c r="D752" s="21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1:17" ht="15">
      <c r="A753" s="3"/>
      <c r="B753" s="21"/>
      <c r="C753" s="21"/>
      <c r="D753" s="21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1:17" ht="15">
      <c r="A754" s="3"/>
      <c r="B754" s="21"/>
      <c r="C754" s="21"/>
      <c r="D754" s="21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1:17" ht="15">
      <c r="A755" s="3"/>
      <c r="B755" s="21"/>
      <c r="C755" s="21"/>
      <c r="D755" s="21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1:17" ht="15">
      <c r="A756" s="3"/>
      <c r="B756" s="21"/>
      <c r="C756" s="21"/>
      <c r="D756" s="21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1:17" ht="15">
      <c r="A757" s="3"/>
      <c r="B757" s="21"/>
      <c r="C757" s="21"/>
      <c r="D757" s="21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1:17" ht="15">
      <c r="A758" s="3"/>
      <c r="B758" s="21"/>
      <c r="C758" s="21"/>
      <c r="D758" s="21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1:17" ht="15">
      <c r="A759" s="3"/>
      <c r="B759" s="21"/>
      <c r="C759" s="21"/>
      <c r="D759" s="21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1:17" ht="15">
      <c r="A760" s="3"/>
      <c r="B760" s="21"/>
      <c r="C760" s="21"/>
      <c r="D760" s="21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1:17" ht="15">
      <c r="A761" s="3"/>
      <c r="B761" s="21"/>
      <c r="C761" s="21"/>
      <c r="D761" s="21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1:17" ht="15">
      <c r="A762" s="3"/>
      <c r="B762" s="21"/>
      <c r="C762" s="21"/>
      <c r="D762" s="21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1:17" ht="15">
      <c r="A763" s="3"/>
      <c r="B763" s="21"/>
      <c r="C763" s="21"/>
      <c r="D763" s="21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1:17" ht="15">
      <c r="A764" s="3"/>
      <c r="B764" s="21"/>
      <c r="C764" s="21"/>
      <c r="D764" s="21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 ht="15">
      <c r="A765" s="3"/>
      <c r="B765" s="21"/>
      <c r="C765" s="21"/>
      <c r="D765" s="21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1:17" ht="15">
      <c r="A766" s="3"/>
      <c r="B766" s="21"/>
      <c r="C766" s="21"/>
      <c r="D766" s="21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1:17" ht="15">
      <c r="A767" s="3"/>
      <c r="B767" s="21"/>
      <c r="C767" s="21"/>
      <c r="D767" s="21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1:17" ht="15">
      <c r="A768" s="3"/>
      <c r="B768" s="21"/>
      <c r="C768" s="21"/>
      <c r="D768" s="2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1:17" ht="15">
      <c r="A769" s="3"/>
      <c r="B769" s="21"/>
      <c r="C769" s="21"/>
      <c r="D769" s="21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1:17" ht="15">
      <c r="A770" s="3"/>
      <c r="B770" s="21"/>
      <c r="C770" s="21"/>
      <c r="D770" s="2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1:17" ht="15">
      <c r="A771" s="3"/>
      <c r="B771" s="21"/>
      <c r="C771" s="21"/>
      <c r="D771" s="21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1:17" ht="15">
      <c r="A772" s="3"/>
      <c r="B772" s="21"/>
      <c r="C772" s="21"/>
      <c r="D772" s="21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1:17" ht="15">
      <c r="A773" s="3"/>
      <c r="B773" s="21"/>
      <c r="C773" s="21"/>
      <c r="D773" s="21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1:17" ht="15">
      <c r="A774" s="3"/>
      <c r="B774" s="21"/>
      <c r="C774" s="21"/>
      <c r="D774" s="21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1:17" ht="15">
      <c r="A775" s="3"/>
      <c r="B775" s="21"/>
      <c r="C775" s="21"/>
      <c r="D775" s="21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1:17" ht="15">
      <c r="A776" s="3"/>
      <c r="B776" s="21"/>
      <c r="C776" s="21"/>
      <c r="D776" s="21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1:17" ht="15">
      <c r="A777" s="3"/>
      <c r="B777" s="21"/>
      <c r="C777" s="21"/>
      <c r="D777" s="21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1:17" ht="15">
      <c r="A778" s="3"/>
      <c r="B778" s="21"/>
      <c r="C778" s="21"/>
      <c r="D778" s="21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1:17" ht="15">
      <c r="A779" s="3"/>
      <c r="B779" s="21"/>
      <c r="C779" s="21"/>
      <c r="D779" s="21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1:17" ht="15">
      <c r="A780" s="3"/>
      <c r="B780" s="21"/>
      <c r="C780" s="21"/>
      <c r="D780" s="21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1:17" ht="15">
      <c r="A781" s="3"/>
      <c r="B781" s="21"/>
      <c r="C781" s="21"/>
      <c r="D781" s="21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1:17" ht="15">
      <c r="A782" s="3"/>
      <c r="B782" s="21"/>
      <c r="C782" s="21"/>
      <c r="D782" s="21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1:17" ht="15">
      <c r="A783" s="3"/>
      <c r="B783" s="21"/>
      <c r="C783" s="21"/>
      <c r="D783" s="2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1:17" ht="15">
      <c r="A784" s="3"/>
      <c r="B784" s="21"/>
      <c r="C784" s="21"/>
      <c r="D784" s="21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1:17" ht="15">
      <c r="A785" s="3"/>
      <c r="B785" s="21"/>
      <c r="C785" s="21"/>
      <c r="D785" s="21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1:17" ht="15">
      <c r="A786" s="3"/>
      <c r="B786" s="21"/>
      <c r="C786" s="21"/>
      <c r="D786" s="21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1:17" ht="15">
      <c r="A787" s="3"/>
      <c r="B787" s="21"/>
      <c r="C787" s="21"/>
      <c r="D787" s="2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1:17" ht="15">
      <c r="A788" s="3"/>
      <c r="B788" s="21"/>
      <c r="C788" s="21"/>
      <c r="D788" s="21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1:17" ht="15">
      <c r="A789" s="3"/>
      <c r="B789" s="21"/>
      <c r="C789" s="21"/>
      <c r="D789" s="21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1:17" ht="15">
      <c r="A790" s="3"/>
      <c r="B790" s="21"/>
      <c r="C790" s="21"/>
      <c r="D790" s="21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1:17" ht="15">
      <c r="A791" s="3"/>
      <c r="B791" s="21"/>
      <c r="C791" s="21"/>
      <c r="D791" s="21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1:17" ht="15">
      <c r="A792" s="3"/>
      <c r="B792" s="21"/>
      <c r="C792" s="21"/>
      <c r="D792" s="21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1:17" ht="15">
      <c r="A793" s="3"/>
      <c r="B793" s="21"/>
      <c r="C793" s="21"/>
      <c r="D793" s="21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1:17" ht="15">
      <c r="A794" s="3"/>
      <c r="B794" s="21"/>
      <c r="C794" s="21"/>
      <c r="D794" s="21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1:17" ht="15">
      <c r="A795" s="3"/>
      <c r="B795" s="21"/>
      <c r="C795" s="21"/>
      <c r="D795" s="21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1:17" ht="15">
      <c r="A796" s="3"/>
      <c r="B796" s="21"/>
      <c r="C796" s="21"/>
      <c r="D796" s="21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1:17" ht="15">
      <c r="A797" s="3"/>
      <c r="B797" s="21"/>
      <c r="C797" s="21"/>
      <c r="D797" s="21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1:17" ht="15">
      <c r="A798" s="3"/>
      <c r="B798" s="21"/>
      <c r="C798" s="21"/>
      <c r="D798" s="21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1:17" ht="15">
      <c r="A799" s="3"/>
      <c r="B799" s="21"/>
      <c r="C799" s="21"/>
      <c r="D799" s="21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1:17" ht="15">
      <c r="A800" s="3"/>
      <c r="B800" s="21"/>
      <c r="C800" s="21"/>
      <c r="D800" s="21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1:17" ht="15">
      <c r="A801" s="3"/>
      <c r="B801" s="21"/>
      <c r="C801" s="21"/>
      <c r="D801" s="21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1:17" ht="15">
      <c r="A802" s="3"/>
      <c r="B802" s="21"/>
      <c r="C802" s="21"/>
      <c r="D802" s="21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1:17" ht="15">
      <c r="A803" s="3"/>
      <c r="B803" s="21"/>
      <c r="C803" s="21"/>
      <c r="D803" s="21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1:17" ht="15">
      <c r="A804" s="3"/>
      <c r="B804" s="21"/>
      <c r="C804" s="21"/>
      <c r="D804" s="21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1:17" ht="15">
      <c r="A805" s="3"/>
      <c r="B805" s="21"/>
      <c r="C805" s="21"/>
      <c r="D805" s="21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1:17" ht="15">
      <c r="A806" s="3"/>
      <c r="B806" s="21"/>
      <c r="C806" s="21"/>
      <c r="D806" s="21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1:17" ht="15">
      <c r="A807" s="3"/>
      <c r="B807" s="21"/>
      <c r="C807" s="21"/>
      <c r="D807" s="21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1:17" ht="15">
      <c r="A808" s="3"/>
      <c r="B808" s="21"/>
      <c r="C808" s="21"/>
      <c r="D808" s="21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1:17" ht="15">
      <c r="A809" s="3"/>
      <c r="B809" s="21"/>
      <c r="C809" s="21"/>
      <c r="D809" s="21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1:17" ht="15">
      <c r="A810" s="3"/>
      <c r="B810" s="21"/>
      <c r="C810" s="21"/>
      <c r="D810" s="2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1:17" ht="15">
      <c r="A811" s="3"/>
      <c r="B811" s="21"/>
      <c r="C811" s="21"/>
      <c r="D811" s="21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1:17" ht="15">
      <c r="A812" s="3"/>
      <c r="B812" s="21"/>
      <c r="C812" s="21"/>
      <c r="D812" s="21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1:17" ht="15">
      <c r="A813" s="3"/>
      <c r="B813" s="21"/>
      <c r="C813" s="21"/>
      <c r="D813" s="21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1:17" ht="15">
      <c r="A814" s="3"/>
      <c r="B814" s="21"/>
      <c r="C814" s="21"/>
      <c r="D814" s="21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1:17" ht="15">
      <c r="A815" s="3"/>
      <c r="B815" s="21"/>
      <c r="C815" s="21"/>
      <c r="D815" s="21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1:17" ht="15">
      <c r="A816" s="3"/>
      <c r="B816" s="21"/>
      <c r="C816" s="21"/>
      <c r="D816" s="2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1:17" ht="15">
      <c r="A817" s="3"/>
      <c r="B817" s="21"/>
      <c r="C817" s="21"/>
      <c r="D817" s="21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1:17" ht="15">
      <c r="A818" s="3"/>
      <c r="B818" s="21"/>
      <c r="C818" s="21"/>
      <c r="D818" s="21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1:17" ht="15">
      <c r="A819" s="3"/>
      <c r="B819" s="21"/>
      <c r="C819" s="21"/>
      <c r="D819" s="21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1:17" ht="15">
      <c r="A820" s="3"/>
      <c r="B820" s="21"/>
      <c r="C820" s="21"/>
      <c r="D820" s="21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1:17" ht="15">
      <c r="A821" s="3"/>
      <c r="B821" s="21"/>
      <c r="C821" s="21"/>
      <c r="D821" s="21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1:17" ht="15">
      <c r="A822" s="3"/>
      <c r="B822" s="21"/>
      <c r="C822" s="21"/>
      <c r="D822" s="2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1:17" ht="15">
      <c r="A823" s="3"/>
      <c r="B823" s="21"/>
      <c r="C823" s="21"/>
      <c r="D823" s="21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1:17" ht="15">
      <c r="A824" s="3"/>
      <c r="B824" s="21"/>
      <c r="C824" s="21"/>
      <c r="D824" s="21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1:17" ht="15">
      <c r="A825" s="3"/>
      <c r="B825" s="21"/>
      <c r="C825" s="21"/>
      <c r="D825" s="21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1:17" ht="15">
      <c r="A826" s="3"/>
      <c r="B826" s="21"/>
      <c r="C826" s="21"/>
      <c r="D826" s="2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1:17" ht="15">
      <c r="A827" s="3"/>
      <c r="B827" s="21"/>
      <c r="C827" s="21"/>
      <c r="D827" s="21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1:17" ht="15">
      <c r="A828" s="3"/>
      <c r="B828" s="21"/>
      <c r="C828" s="21"/>
      <c r="D828" s="21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1:17" ht="15">
      <c r="A829" s="3"/>
      <c r="B829" s="21"/>
      <c r="C829" s="21"/>
      <c r="D829" s="21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1:17" ht="15">
      <c r="A830" s="3"/>
      <c r="B830" s="21"/>
      <c r="C830" s="21"/>
      <c r="D830" s="21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1:17" ht="15">
      <c r="A831" s="3"/>
      <c r="B831" s="21"/>
      <c r="C831" s="21"/>
      <c r="D831" s="21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1:17" ht="15">
      <c r="A832" s="3"/>
      <c r="B832" s="21"/>
      <c r="C832" s="21"/>
      <c r="D832" s="2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1:17" ht="15">
      <c r="A833" s="3"/>
      <c r="B833" s="21"/>
      <c r="C833" s="21"/>
      <c r="D833" s="21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1:17" ht="15">
      <c r="A834" s="3"/>
      <c r="B834" s="21"/>
      <c r="C834" s="21"/>
      <c r="D834" s="21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1:17" ht="15">
      <c r="A835" s="3"/>
      <c r="B835" s="21"/>
      <c r="C835" s="21"/>
      <c r="D835" s="21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1:17" ht="15">
      <c r="A836" s="3"/>
      <c r="B836" s="21"/>
      <c r="C836" s="21"/>
      <c r="D836" s="21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1:17" ht="15">
      <c r="A837" s="3"/>
      <c r="B837" s="21"/>
      <c r="C837" s="21"/>
      <c r="D837" s="21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1:17" ht="15">
      <c r="A838" s="3"/>
      <c r="B838" s="21"/>
      <c r="C838" s="21"/>
      <c r="D838" s="21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1:17" ht="15">
      <c r="A839" s="3"/>
      <c r="B839" s="21"/>
      <c r="C839" s="21"/>
      <c r="D839" s="21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1:17" ht="15">
      <c r="A840" s="3"/>
      <c r="B840" s="21"/>
      <c r="C840" s="21"/>
      <c r="D840" s="21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1:17" ht="15">
      <c r="A841" s="3"/>
      <c r="B841" s="21"/>
      <c r="C841" s="21"/>
      <c r="D841" s="21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1:17" ht="15">
      <c r="A842" s="3"/>
      <c r="B842" s="21"/>
      <c r="C842" s="21"/>
      <c r="D842" s="21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1:17" ht="15">
      <c r="A843" s="3"/>
      <c r="B843" s="21"/>
      <c r="C843" s="21"/>
      <c r="D843" s="21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1:17" ht="15">
      <c r="A844" s="3"/>
      <c r="B844" s="21"/>
      <c r="C844" s="21"/>
      <c r="D844" s="21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1:17" ht="15">
      <c r="A845" s="3"/>
      <c r="B845" s="21"/>
      <c r="C845" s="21"/>
      <c r="D845" s="21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1:17" ht="15">
      <c r="A846" s="3"/>
      <c r="B846" s="21"/>
      <c r="C846" s="21"/>
      <c r="D846" s="21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1:17" ht="15">
      <c r="A847" s="3"/>
      <c r="B847" s="21"/>
      <c r="C847" s="21"/>
      <c r="D847" s="21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1:17" ht="15">
      <c r="A848" s="3"/>
      <c r="B848" s="21"/>
      <c r="C848" s="21"/>
      <c r="D848" s="21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1:17" ht="15">
      <c r="A849" s="3"/>
      <c r="B849" s="21"/>
      <c r="C849" s="21"/>
      <c r="D849" s="21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1:17" ht="15">
      <c r="A850" s="3"/>
      <c r="B850" s="21"/>
      <c r="C850" s="21"/>
      <c r="D850" s="2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1:17" ht="15">
      <c r="A851" s="3"/>
      <c r="B851" s="21"/>
      <c r="C851" s="21"/>
      <c r="D851" s="21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1:17" ht="15">
      <c r="A852" s="3"/>
      <c r="B852" s="21"/>
      <c r="C852" s="21"/>
      <c r="D852" s="21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1:17" ht="15">
      <c r="A853" s="3"/>
      <c r="B853" s="21"/>
      <c r="C853" s="21"/>
      <c r="D853" s="21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1:17" ht="15">
      <c r="A854" s="3"/>
      <c r="B854" s="21"/>
      <c r="C854" s="21"/>
      <c r="D854" s="21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1:17" ht="15">
      <c r="A855" s="3"/>
      <c r="B855" s="21"/>
      <c r="C855" s="21"/>
      <c r="D855" s="21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1:17" ht="15">
      <c r="A856" s="3"/>
      <c r="B856" s="21"/>
      <c r="C856" s="21"/>
      <c r="D856" s="21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1:17" ht="15">
      <c r="A857" s="3"/>
      <c r="B857" s="21"/>
      <c r="C857" s="21"/>
      <c r="D857" s="21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1:17" ht="15">
      <c r="A858" s="3"/>
      <c r="B858" s="21"/>
      <c r="C858" s="21"/>
      <c r="D858" s="21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1:17" ht="15">
      <c r="A859" s="3"/>
      <c r="B859" s="21"/>
      <c r="C859" s="21"/>
      <c r="D859" s="2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1:17" ht="15">
      <c r="A860" s="3"/>
      <c r="B860" s="21"/>
      <c r="C860" s="21"/>
      <c r="D860" s="21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1:17" ht="15">
      <c r="A861" s="3"/>
      <c r="B861" s="21"/>
      <c r="C861" s="21"/>
      <c r="D861" s="21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1:17" ht="15">
      <c r="A862" s="3"/>
      <c r="B862" s="21"/>
      <c r="C862" s="21"/>
      <c r="D862" s="21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1:17" ht="15">
      <c r="A863" s="3"/>
      <c r="B863" s="21"/>
      <c r="C863" s="21"/>
      <c r="D863" s="21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1:17" ht="15">
      <c r="A864" s="3"/>
      <c r="B864" s="21"/>
      <c r="C864" s="21"/>
      <c r="D864" s="21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1:17" ht="15">
      <c r="A865" s="3"/>
      <c r="B865" s="21"/>
      <c r="C865" s="21"/>
      <c r="D865" s="21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1:17" ht="15">
      <c r="A866" s="3"/>
      <c r="B866" s="21"/>
      <c r="C866" s="21"/>
      <c r="D866" s="21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1:17" ht="15">
      <c r="A867" s="3"/>
      <c r="B867" s="21"/>
      <c r="C867" s="21"/>
      <c r="D867" s="21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1:17" ht="15">
      <c r="A868" s="3"/>
      <c r="B868" s="21"/>
      <c r="C868" s="21"/>
      <c r="D868" s="21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1:17" ht="15">
      <c r="A869" s="3"/>
      <c r="B869" s="21"/>
      <c r="C869" s="21"/>
      <c r="D869" s="21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1:17" ht="15">
      <c r="A870" s="3"/>
      <c r="B870" s="21"/>
      <c r="C870" s="21"/>
      <c r="D870" s="21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1:17" ht="15">
      <c r="A871" s="3"/>
      <c r="B871" s="21"/>
      <c r="C871" s="21"/>
      <c r="D871" s="21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1:17" ht="15">
      <c r="A872" s="3"/>
      <c r="B872" s="21"/>
      <c r="C872" s="21"/>
      <c r="D872" s="21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1:17" ht="15">
      <c r="A873" s="3"/>
      <c r="B873" s="21"/>
      <c r="C873" s="21"/>
      <c r="D873" s="21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1:17" ht="15">
      <c r="A874" s="3"/>
      <c r="B874" s="21"/>
      <c r="C874" s="21"/>
      <c r="D874" s="21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1:17" ht="15">
      <c r="A875" s="3"/>
      <c r="B875" s="21"/>
      <c r="C875" s="21"/>
      <c r="D875" s="21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1:17" ht="15">
      <c r="A876" s="3"/>
      <c r="B876" s="21"/>
      <c r="C876" s="21"/>
      <c r="D876" s="21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1:17" ht="15">
      <c r="A877" s="3"/>
      <c r="B877" s="21"/>
      <c r="C877" s="21"/>
      <c r="D877" s="21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1:17" ht="15">
      <c r="A878" s="3"/>
      <c r="B878" s="21"/>
      <c r="C878" s="21"/>
      <c r="D878" s="2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1:17" ht="15">
      <c r="A879" s="3"/>
      <c r="B879" s="21"/>
      <c r="C879" s="21"/>
      <c r="D879" s="21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1:17" ht="15">
      <c r="A880" s="3"/>
      <c r="B880" s="21"/>
      <c r="C880" s="21"/>
      <c r="D880" s="21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1:17" ht="15">
      <c r="A881" s="3"/>
      <c r="B881" s="21"/>
      <c r="C881" s="21"/>
      <c r="D881" s="21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1:17" ht="15">
      <c r="A882" s="3"/>
      <c r="B882" s="21"/>
      <c r="C882" s="21"/>
      <c r="D882" s="21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1:17" ht="15">
      <c r="A883" s="3"/>
      <c r="B883" s="21"/>
      <c r="C883" s="21"/>
      <c r="D883" s="21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1:17" ht="15">
      <c r="A884" s="3"/>
      <c r="B884" s="21"/>
      <c r="C884" s="21"/>
      <c r="D884" s="2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1:17" ht="15">
      <c r="A885" s="3"/>
      <c r="B885" s="21"/>
      <c r="C885" s="21"/>
      <c r="D885" s="21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1:17" ht="15">
      <c r="A886" s="3"/>
      <c r="B886" s="21"/>
      <c r="C886" s="21"/>
      <c r="D886" s="21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1:17" ht="15">
      <c r="A887" s="3"/>
      <c r="B887" s="21"/>
      <c r="C887" s="21"/>
      <c r="D887" s="21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1:17" ht="15">
      <c r="A888" s="3"/>
      <c r="B888" s="21"/>
      <c r="C888" s="21"/>
      <c r="D888" s="21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1:17" ht="15">
      <c r="A889" s="3"/>
      <c r="B889" s="21"/>
      <c r="C889" s="21"/>
      <c r="D889" s="21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1:17" ht="15">
      <c r="A890" s="3"/>
      <c r="B890" s="21"/>
      <c r="C890" s="21"/>
      <c r="D890" s="21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1:17" ht="15">
      <c r="A891" s="3"/>
      <c r="B891" s="21"/>
      <c r="C891" s="21"/>
      <c r="D891" s="21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1:17" ht="15">
      <c r="A892" s="3"/>
      <c r="B892" s="21"/>
      <c r="C892" s="21"/>
      <c r="D892" s="21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1:17" ht="15">
      <c r="A893" s="3"/>
      <c r="B893" s="21"/>
      <c r="C893" s="21"/>
      <c r="D893" s="21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1:17" ht="15">
      <c r="A894" s="3"/>
      <c r="B894" s="21"/>
      <c r="C894" s="21"/>
      <c r="D894" s="21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1:17" ht="15">
      <c r="A895" s="3"/>
      <c r="B895" s="21"/>
      <c r="C895" s="21"/>
      <c r="D895" s="21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1:17" ht="15">
      <c r="A896" s="3"/>
      <c r="B896" s="21"/>
      <c r="C896" s="21"/>
      <c r="D896" s="21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1:17" ht="15">
      <c r="A897" s="3"/>
      <c r="B897" s="21"/>
      <c r="C897" s="21"/>
      <c r="D897" s="21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1:17" ht="15">
      <c r="A898" s="3"/>
      <c r="B898" s="21"/>
      <c r="C898" s="21"/>
      <c r="D898" s="21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1:17" ht="15">
      <c r="A899" s="3"/>
      <c r="B899" s="21"/>
      <c r="C899" s="21"/>
      <c r="D899" s="21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1:17" ht="15">
      <c r="A900" s="3"/>
      <c r="B900" s="21"/>
      <c r="C900" s="21"/>
      <c r="D900" s="21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1:17" ht="15">
      <c r="A901" s="3"/>
      <c r="B901" s="21"/>
      <c r="C901" s="21"/>
      <c r="D901" s="21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1:17" ht="15">
      <c r="A902" s="3"/>
      <c r="B902" s="21"/>
      <c r="C902" s="21"/>
      <c r="D902" s="2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1:17" ht="15">
      <c r="A903" s="3"/>
      <c r="B903" s="21"/>
      <c r="C903" s="21"/>
      <c r="D903" s="21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1:17" ht="15">
      <c r="A904" s="3"/>
      <c r="B904" s="21"/>
      <c r="C904" s="21"/>
      <c r="D904" s="21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1:17" ht="15">
      <c r="A905" s="3"/>
      <c r="B905" s="21"/>
      <c r="C905" s="21"/>
      <c r="D905" s="21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1:17" ht="15">
      <c r="A906" s="3"/>
      <c r="B906" s="21"/>
      <c r="C906" s="21"/>
      <c r="D906" s="21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1:17" ht="15">
      <c r="A907" s="3"/>
      <c r="B907" s="21"/>
      <c r="C907" s="21"/>
      <c r="D907" s="21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1:17" ht="15">
      <c r="A908" s="3"/>
      <c r="B908" s="21"/>
      <c r="C908" s="21"/>
      <c r="D908" s="21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1:17" ht="15">
      <c r="A909" s="3"/>
      <c r="B909" s="21"/>
      <c r="C909" s="21"/>
      <c r="D909" s="21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1:17" ht="15">
      <c r="A910" s="3"/>
      <c r="B910" s="21"/>
      <c r="C910" s="21"/>
      <c r="D910" s="21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1:17" ht="15">
      <c r="A911" s="3"/>
      <c r="B911" s="21"/>
      <c r="C911" s="21"/>
      <c r="D911" s="21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1:17" ht="15">
      <c r="A912" s="3"/>
      <c r="B912" s="21"/>
      <c r="C912" s="21"/>
      <c r="D912" s="21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1:17" ht="15">
      <c r="A913" s="3"/>
      <c r="B913" s="21"/>
      <c r="C913" s="21"/>
      <c r="D913" s="21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1:17" ht="15">
      <c r="A914" s="3"/>
      <c r="B914" s="21"/>
      <c r="C914" s="21"/>
      <c r="D914" s="21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1:17" ht="15">
      <c r="A915" s="3"/>
      <c r="B915" s="21"/>
      <c r="C915" s="21"/>
      <c r="D915" s="21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1:17" ht="15">
      <c r="A916" s="3"/>
      <c r="B916" s="21"/>
      <c r="C916" s="21"/>
      <c r="D916" s="21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1:17" ht="15">
      <c r="A917" s="3"/>
      <c r="B917" s="21"/>
      <c r="C917" s="21"/>
      <c r="D917" s="21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1:17" ht="15">
      <c r="A918" s="3"/>
      <c r="B918" s="21"/>
      <c r="C918" s="21"/>
      <c r="D918" s="2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1:17" ht="15">
      <c r="A919" s="3"/>
      <c r="B919" s="21"/>
      <c r="C919" s="21"/>
      <c r="D919" s="21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1:17" ht="15">
      <c r="A920" s="3"/>
      <c r="B920" s="21"/>
      <c r="C920" s="21"/>
      <c r="D920" s="21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1:17" ht="15">
      <c r="A921" s="3"/>
      <c r="B921" s="21"/>
      <c r="C921" s="21"/>
      <c r="D921" s="21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1:17" ht="15">
      <c r="A922" s="3"/>
      <c r="B922" s="21"/>
      <c r="C922" s="21"/>
      <c r="D922" s="21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1:17" ht="15">
      <c r="A923" s="3"/>
      <c r="B923" s="21"/>
      <c r="C923" s="21"/>
      <c r="D923" s="21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1:17" ht="15">
      <c r="A924" s="3"/>
      <c r="B924" s="21"/>
      <c r="C924" s="21"/>
      <c r="D924" s="21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1:17" ht="15">
      <c r="A925" s="3"/>
      <c r="B925" s="21"/>
      <c r="C925" s="21"/>
      <c r="D925" s="21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1:17" ht="15">
      <c r="A926" s="3"/>
      <c r="B926" s="21"/>
      <c r="C926" s="21"/>
      <c r="D926" s="21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1:17" ht="15">
      <c r="A927" s="3"/>
      <c r="B927" s="21"/>
      <c r="C927" s="21"/>
      <c r="D927" s="2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1:17" ht="15">
      <c r="A928" s="3"/>
      <c r="B928" s="21"/>
      <c r="C928" s="21"/>
      <c r="D928" s="21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1:17" ht="15">
      <c r="A929" s="3"/>
      <c r="B929" s="21"/>
      <c r="C929" s="21"/>
      <c r="D929" s="21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1:17" ht="15">
      <c r="A930" s="3"/>
      <c r="B930" s="21"/>
      <c r="C930" s="21"/>
      <c r="D930" s="21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1:17" ht="15">
      <c r="A931" s="3"/>
      <c r="B931" s="21"/>
      <c r="C931" s="21"/>
      <c r="D931" s="21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1:17" ht="15">
      <c r="A932" s="3"/>
      <c r="B932" s="21"/>
      <c r="C932" s="21"/>
      <c r="D932" s="21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1:17" ht="15">
      <c r="A933" s="3"/>
      <c r="B933" s="21"/>
      <c r="C933" s="21"/>
      <c r="D933" s="21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1:17" ht="15">
      <c r="A934" s="3"/>
      <c r="B934" s="21"/>
      <c r="C934" s="21"/>
      <c r="D934" s="21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1:17" ht="15">
      <c r="A935" s="3"/>
      <c r="B935" s="21"/>
      <c r="C935" s="21"/>
      <c r="D935" s="21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1:17" ht="15">
      <c r="A936" s="3"/>
      <c r="B936" s="21"/>
      <c r="C936" s="21"/>
      <c r="D936" s="21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1:17" ht="15">
      <c r="A937" s="3"/>
      <c r="B937" s="21"/>
      <c r="C937" s="21"/>
      <c r="D937" s="21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1:17" ht="15">
      <c r="A938" s="3"/>
      <c r="B938" s="21"/>
      <c r="C938" s="21"/>
      <c r="D938" s="21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1:17" ht="15">
      <c r="A939" s="3"/>
      <c r="B939" s="21"/>
      <c r="C939" s="21"/>
      <c r="D939" s="21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1:17" ht="15">
      <c r="A940" s="3"/>
      <c r="B940" s="21"/>
      <c r="C940" s="21"/>
      <c r="D940" s="21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1:17" ht="15">
      <c r="A941" s="3"/>
      <c r="B941" s="21"/>
      <c r="C941" s="21"/>
      <c r="D941" s="21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1:17" ht="15">
      <c r="A942" s="3"/>
      <c r="B942" s="21"/>
      <c r="C942" s="21"/>
      <c r="D942" s="21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1:17" ht="15">
      <c r="A943" s="3"/>
      <c r="B943" s="21"/>
      <c r="C943" s="21"/>
      <c r="D943" s="21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1:17" ht="15">
      <c r="A944" s="3"/>
      <c r="B944" s="21"/>
      <c r="C944" s="21"/>
      <c r="D944" s="21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1:17" ht="15">
      <c r="A945" s="3"/>
      <c r="B945" s="21"/>
      <c r="C945" s="21"/>
      <c r="D945" s="21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1:17" ht="15">
      <c r="A946" s="3"/>
      <c r="B946" s="21"/>
      <c r="C946" s="21"/>
      <c r="D946" s="21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1:17" ht="15">
      <c r="A947" s="3"/>
      <c r="B947" s="21"/>
      <c r="C947" s="21"/>
      <c r="D947" s="21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1:17" ht="15">
      <c r="A948" s="3"/>
      <c r="B948" s="21"/>
      <c r="C948" s="21"/>
      <c r="D948" s="21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1:17" ht="15">
      <c r="A949" s="3"/>
      <c r="B949" s="21"/>
      <c r="C949" s="21"/>
      <c r="D949" s="21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1:17" ht="15">
      <c r="A950" s="3"/>
      <c r="B950" s="21"/>
      <c r="C950" s="21"/>
      <c r="D950" s="21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1:17" ht="15">
      <c r="A951" s="3"/>
      <c r="B951" s="21"/>
      <c r="C951" s="21"/>
      <c r="D951" s="21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1:17" ht="15">
      <c r="A952" s="3"/>
      <c r="B952" s="21"/>
      <c r="C952" s="21"/>
      <c r="D952" s="21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1:17" ht="15">
      <c r="A953" s="3"/>
      <c r="B953" s="21"/>
      <c r="C953" s="21"/>
      <c r="D953" s="21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1:17" ht="15">
      <c r="A954" s="3"/>
      <c r="B954" s="21"/>
      <c r="C954" s="21"/>
      <c r="D954" s="21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1:17" ht="15">
      <c r="A955" s="3"/>
      <c r="B955" s="21"/>
      <c r="C955" s="21"/>
      <c r="D955" s="21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1:17" ht="15">
      <c r="A956" s="3"/>
      <c r="B956" s="21"/>
      <c r="C956" s="21"/>
      <c r="D956" s="21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1:17" ht="15">
      <c r="A957" s="3"/>
      <c r="B957" s="21"/>
      <c r="C957" s="21"/>
      <c r="D957" s="21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1:17" ht="15">
      <c r="A958" s="3"/>
      <c r="B958" s="21"/>
      <c r="C958" s="21"/>
      <c r="D958" s="21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1:17" ht="15">
      <c r="A959" s="3"/>
      <c r="B959" s="21"/>
      <c r="C959" s="21"/>
      <c r="D959" s="21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1:17" ht="15">
      <c r="A960" s="3"/>
      <c r="B960" s="21"/>
      <c r="C960" s="21"/>
      <c r="D960" s="21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1:17" ht="15">
      <c r="A961" s="3"/>
      <c r="B961" s="21"/>
      <c r="C961" s="21"/>
      <c r="D961" s="21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1:17" ht="15">
      <c r="A962" s="3"/>
      <c r="B962" s="21"/>
      <c r="C962" s="21"/>
      <c r="D962" s="2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1:17" ht="15">
      <c r="A963" s="3"/>
      <c r="B963" s="21"/>
      <c r="C963" s="21"/>
      <c r="D963" s="2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1:17" ht="15">
      <c r="A964" s="3"/>
      <c r="B964" s="21"/>
      <c r="C964" s="21"/>
      <c r="D964" s="2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1:17" ht="15">
      <c r="A965" s="3"/>
      <c r="B965" s="21"/>
      <c r="C965" s="21"/>
      <c r="D965" s="2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1:17" ht="15">
      <c r="A966" s="3"/>
      <c r="B966" s="21"/>
      <c r="C966" s="21"/>
      <c r="D966" s="2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1:17" ht="15">
      <c r="A967" s="3"/>
      <c r="B967" s="21"/>
      <c r="C967" s="21"/>
      <c r="D967" s="2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1:17" ht="15">
      <c r="A968" s="3"/>
      <c r="B968" s="21"/>
      <c r="C968" s="21"/>
      <c r="D968" s="2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1:17" ht="15">
      <c r="A969" s="3"/>
      <c r="B969" s="21"/>
      <c r="C969" s="21"/>
      <c r="D969" s="2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1:17" ht="15">
      <c r="A970" s="3"/>
      <c r="B970" s="21"/>
      <c r="C970" s="21"/>
      <c r="D970" s="2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1:17" ht="15">
      <c r="A971" s="3"/>
      <c r="B971" s="21"/>
      <c r="C971" s="21"/>
      <c r="D971" s="2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1:17" ht="15">
      <c r="A972" s="3"/>
      <c r="B972" s="21"/>
      <c r="C972" s="21"/>
      <c r="D972" s="2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1:17" ht="15">
      <c r="A973" s="3"/>
      <c r="B973" s="21"/>
      <c r="C973" s="21"/>
      <c r="D973" s="2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1:17" ht="15">
      <c r="A974" s="3"/>
      <c r="B974" s="21"/>
      <c r="C974" s="21"/>
      <c r="D974" s="2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1:17" ht="15">
      <c r="A975" s="3"/>
      <c r="B975" s="21"/>
      <c r="C975" s="21"/>
      <c r="D975" s="2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1:17" ht="15">
      <c r="A976" s="3"/>
      <c r="B976" s="21"/>
      <c r="C976" s="21"/>
      <c r="D976" s="2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1:17" ht="15">
      <c r="A977" s="3"/>
      <c r="B977" s="21"/>
      <c r="C977" s="21"/>
      <c r="D977" s="2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1:17" ht="15">
      <c r="A978" s="3"/>
      <c r="B978" s="21"/>
      <c r="C978" s="21"/>
      <c r="D978" s="2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1:17" ht="15">
      <c r="A979" s="3"/>
      <c r="B979" s="21"/>
      <c r="C979" s="21"/>
      <c r="D979" s="2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1:17" ht="15">
      <c r="A980" s="3"/>
      <c r="B980" s="21"/>
      <c r="C980" s="21"/>
      <c r="D980" s="2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1:17" ht="15">
      <c r="A981" s="3"/>
      <c r="B981" s="21"/>
      <c r="C981" s="21"/>
      <c r="D981" s="21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1:17" ht="15">
      <c r="A982" s="3"/>
      <c r="B982" s="21"/>
      <c r="C982" s="21"/>
      <c r="D982" s="2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1:17" ht="15">
      <c r="A983" s="3"/>
      <c r="B983" s="21"/>
      <c r="C983" s="21"/>
      <c r="D983" s="2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1:17" ht="15">
      <c r="A984" s="3"/>
      <c r="B984" s="21"/>
      <c r="C984" s="21"/>
      <c r="D984" s="2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1:17" ht="15">
      <c r="A985" s="3"/>
      <c r="B985" s="21"/>
      <c r="C985" s="21"/>
      <c r="D985" s="2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1:17" ht="15">
      <c r="A986" s="3"/>
      <c r="B986" s="21"/>
      <c r="C986" s="21"/>
      <c r="D986" s="2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1:17" ht="15">
      <c r="A987" s="3"/>
      <c r="B987" s="21"/>
      <c r="C987" s="21"/>
      <c r="D987" s="2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1:17" ht="15">
      <c r="A988" s="3"/>
      <c r="B988" s="21"/>
      <c r="C988" s="21"/>
      <c r="D988" s="2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1:17" ht="15">
      <c r="A989" s="3"/>
      <c r="B989" s="21"/>
      <c r="C989" s="21"/>
      <c r="D989" s="2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1:17" ht="15">
      <c r="A990" s="3"/>
      <c r="B990" s="21"/>
      <c r="C990" s="21"/>
      <c r="D990" s="2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1:17" ht="15">
      <c r="A991" s="3"/>
      <c r="B991" s="21"/>
      <c r="C991" s="21"/>
      <c r="D991" s="2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1:17" ht="15">
      <c r="A992" s="3"/>
      <c r="B992" s="21"/>
      <c r="C992" s="21"/>
      <c r="D992" s="2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1:17" ht="15">
      <c r="A993" s="3"/>
      <c r="B993" s="21"/>
      <c r="C993" s="21"/>
      <c r="D993" s="2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1:17" ht="15">
      <c r="A994" s="3"/>
      <c r="B994" s="21"/>
      <c r="C994" s="21"/>
      <c r="D994" s="2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1:17" ht="15">
      <c r="A995" s="3"/>
      <c r="B995" s="21"/>
      <c r="C995" s="21"/>
      <c r="D995" s="21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1:17" ht="15">
      <c r="A996" s="3"/>
      <c r="B996" s="21"/>
      <c r="C996" s="21"/>
      <c r="D996" s="21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1:17" ht="15">
      <c r="A997" s="3"/>
      <c r="B997" s="21"/>
      <c r="C997" s="21"/>
      <c r="D997" s="21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1:17" ht="15">
      <c r="A998" s="3"/>
      <c r="B998" s="21"/>
      <c r="C998" s="21"/>
      <c r="D998" s="2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1:17" ht="15">
      <c r="A999" s="3"/>
      <c r="B999" s="21"/>
      <c r="C999" s="21"/>
      <c r="D999" s="2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1:17" ht="15">
      <c r="A1000" s="3"/>
      <c r="B1000" s="21"/>
      <c r="C1000" s="21"/>
      <c r="D1000" s="21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1:17" ht="15">
      <c r="A1001" s="3"/>
      <c r="B1001" s="21"/>
      <c r="C1001" s="21"/>
      <c r="D1001" s="2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1:17" ht="15">
      <c r="A1002" s="3"/>
      <c r="B1002" s="21"/>
      <c r="C1002" s="21"/>
      <c r="D1002" s="2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1:17" ht="15">
      <c r="A1003" s="3"/>
      <c r="B1003" s="21"/>
      <c r="C1003" s="21"/>
      <c r="D1003" s="2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1:17" ht="15">
      <c r="A1004" s="3"/>
      <c r="B1004" s="21"/>
      <c r="C1004" s="21"/>
      <c r="D1004" s="2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1:17" ht="15">
      <c r="A1005" s="3"/>
      <c r="B1005" s="21"/>
      <c r="C1005" s="21"/>
      <c r="D1005" s="21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1:17" ht="15">
      <c r="A1006" s="3"/>
      <c r="B1006" s="21"/>
      <c r="C1006" s="21"/>
      <c r="D1006" s="21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1:17" ht="15">
      <c r="A1007" s="3"/>
      <c r="B1007" s="21"/>
      <c r="C1007" s="21"/>
      <c r="D1007" s="2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1:17" ht="15">
      <c r="A1008" s="3"/>
      <c r="B1008" s="21"/>
      <c r="C1008" s="21"/>
      <c r="D1008" s="2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1:17" ht="15">
      <c r="A1009" s="3"/>
      <c r="B1009" s="21"/>
      <c r="C1009" s="21"/>
      <c r="D1009" s="2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1:17" ht="15">
      <c r="A1010" s="3"/>
      <c r="B1010" s="21"/>
      <c r="C1010" s="21"/>
      <c r="D1010" s="2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1:17" ht="15">
      <c r="A1011" s="3"/>
      <c r="B1011" s="21"/>
      <c r="C1011" s="21"/>
      <c r="D1011" s="2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1:17" ht="15">
      <c r="A1012" s="3"/>
      <c r="B1012" s="21"/>
      <c r="C1012" s="21"/>
      <c r="D1012" s="2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1:17" ht="15">
      <c r="A1013" s="3"/>
      <c r="B1013" s="21"/>
      <c r="C1013" s="21"/>
      <c r="D1013" s="2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1:17" ht="15">
      <c r="A1014" s="3"/>
      <c r="B1014" s="21"/>
      <c r="C1014" s="21"/>
      <c r="D1014" s="2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1:17" ht="15">
      <c r="A1015" s="3"/>
      <c r="B1015" s="21"/>
      <c r="C1015" s="21"/>
      <c r="D1015" s="2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1:17" ht="15">
      <c r="A1016" s="3"/>
      <c r="B1016" s="21"/>
      <c r="C1016" s="21"/>
      <c r="D1016" s="2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1:17" ht="15">
      <c r="A1017" s="3"/>
      <c r="B1017" s="21"/>
      <c r="C1017" s="21"/>
      <c r="D1017" s="2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1:17" ht="15">
      <c r="A1018" s="3"/>
      <c r="B1018" s="21"/>
      <c r="C1018" s="21"/>
      <c r="D1018" s="2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1:17" ht="15">
      <c r="A1019" s="3"/>
      <c r="B1019" s="21"/>
      <c r="C1019" s="21"/>
      <c r="D1019" s="21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1:17" ht="15">
      <c r="A1020" s="3"/>
      <c r="B1020" s="21"/>
      <c r="C1020" s="21"/>
      <c r="D1020" s="2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1:17" ht="15">
      <c r="A1021" s="3"/>
      <c r="B1021" s="21"/>
      <c r="C1021" s="21"/>
      <c r="D1021" s="2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1:17" ht="15">
      <c r="A1022" s="3"/>
      <c r="B1022" s="21"/>
      <c r="C1022" s="21"/>
      <c r="D1022" s="2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1:17" ht="15">
      <c r="A1023" s="3"/>
      <c r="B1023" s="21"/>
      <c r="C1023" s="21"/>
      <c r="D1023" s="21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1:17" ht="15">
      <c r="A1024" s="3"/>
      <c r="B1024" s="21"/>
      <c r="C1024" s="21"/>
      <c r="D1024" s="2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1:17" ht="15">
      <c r="A1025" s="3"/>
      <c r="B1025" s="21"/>
      <c r="C1025" s="21"/>
      <c r="D1025" s="2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1:17" ht="15">
      <c r="A1026" s="3"/>
      <c r="B1026" s="21"/>
      <c r="C1026" s="21"/>
      <c r="D1026" s="2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1:17" ht="15">
      <c r="A1027" s="3"/>
      <c r="B1027" s="21"/>
      <c r="C1027" s="21"/>
      <c r="D1027" s="2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1:17" ht="15">
      <c r="A1028" s="3"/>
      <c r="B1028" s="21"/>
      <c r="C1028" s="21"/>
      <c r="D1028" s="2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1:17" ht="15">
      <c r="A1029" s="3"/>
      <c r="B1029" s="21"/>
      <c r="C1029" s="21"/>
      <c r="D1029" s="2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1:17" ht="15">
      <c r="A1030" s="3"/>
      <c r="B1030" s="21"/>
      <c r="C1030" s="21"/>
      <c r="D1030" s="2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1:17" ht="15">
      <c r="A1031" s="3"/>
      <c r="B1031" s="21"/>
      <c r="C1031" s="21"/>
      <c r="D1031" s="2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1:17" ht="15">
      <c r="A1032" s="3"/>
      <c r="B1032" s="21"/>
      <c r="C1032" s="21"/>
      <c r="D1032" s="2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1:17" ht="15">
      <c r="A1033" s="3"/>
      <c r="B1033" s="21"/>
      <c r="C1033" s="21"/>
      <c r="D1033" s="2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1:17" ht="15">
      <c r="A1034" s="3"/>
      <c r="B1034" s="21"/>
      <c r="C1034" s="21"/>
      <c r="D1034" s="21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1:17" ht="15">
      <c r="A1035" s="3"/>
      <c r="B1035" s="21"/>
      <c r="C1035" s="21"/>
      <c r="D1035" s="21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1:17" ht="15">
      <c r="A1036" s="3"/>
      <c r="B1036" s="21"/>
      <c r="C1036" s="21"/>
      <c r="D1036" s="2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1:17" ht="15">
      <c r="A1037" s="3"/>
      <c r="B1037" s="21"/>
      <c r="C1037" s="21"/>
      <c r="D1037" s="21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1:17" ht="15">
      <c r="A1038" s="3"/>
      <c r="B1038" s="21"/>
      <c r="C1038" s="21"/>
      <c r="D1038" s="21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1:17" ht="15">
      <c r="A1039" s="3"/>
      <c r="B1039" s="21"/>
      <c r="C1039" s="21"/>
      <c r="D1039" s="21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1:17" ht="15">
      <c r="A1040" s="3"/>
      <c r="B1040" s="21"/>
      <c r="C1040" s="21"/>
      <c r="D1040" s="21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1:17" ht="15">
      <c r="A1041" s="3"/>
      <c r="B1041" s="21"/>
      <c r="C1041" s="21"/>
      <c r="D1041" s="2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1:17" ht="15">
      <c r="A1042" s="3"/>
      <c r="B1042" s="21"/>
      <c r="C1042" s="21"/>
      <c r="D1042" s="2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1:17" ht="15">
      <c r="A1043" s="3"/>
      <c r="B1043" s="21"/>
      <c r="C1043" s="21"/>
      <c r="D1043" s="2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1:17" ht="15">
      <c r="A1044" s="3"/>
      <c r="B1044" s="21"/>
      <c r="C1044" s="21"/>
      <c r="D1044" s="2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1:17" ht="15">
      <c r="A1045" s="3"/>
      <c r="B1045" s="21"/>
      <c r="C1045" s="21"/>
      <c r="D1045" s="2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1:17" ht="15">
      <c r="A1046" s="3"/>
      <c r="B1046" s="21"/>
      <c r="C1046" s="21"/>
      <c r="D1046" s="2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1:17" ht="15">
      <c r="A1047" s="3"/>
      <c r="B1047" s="21"/>
      <c r="C1047" s="21"/>
      <c r="D1047" s="2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</row>
    <row r="1048" spans="1:17" ht="15">
      <c r="A1048" s="3"/>
      <c r="B1048" s="21"/>
      <c r="C1048" s="21"/>
      <c r="D1048" s="2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</row>
    <row r="1049" spans="1:17" ht="15">
      <c r="A1049" s="3"/>
      <c r="B1049" s="21"/>
      <c r="C1049" s="21"/>
      <c r="D1049" s="2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</row>
    <row r="1050" spans="1:17" ht="15">
      <c r="A1050" s="3"/>
      <c r="B1050" s="21"/>
      <c r="C1050" s="21"/>
      <c r="D1050" s="2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</row>
    <row r="1051" spans="1:17" ht="15">
      <c r="A1051" s="3"/>
      <c r="B1051" s="21"/>
      <c r="C1051" s="21"/>
      <c r="D1051" s="2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</row>
    <row r="1052" spans="1:17" ht="15">
      <c r="A1052" s="3"/>
      <c r="B1052" s="21"/>
      <c r="C1052" s="21"/>
      <c r="D1052" s="2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</row>
    <row r="1053" spans="1:17" ht="15">
      <c r="A1053" s="3"/>
      <c r="B1053" s="21"/>
      <c r="C1053" s="21"/>
      <c r="D1053" s="2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</row>
    <row r="1054" spans="1:17" ht="15">
      <c r="A1054" s="3"/>
      <c r="B1054" s="21"/>
      <c r="C1054" s="21"/>
      <c r="D1054" s="2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</row>
    <row r="1055" spans="1:17" ht="15">
      <c r="A1055" s="3"/>
      <c r="B1055" s="21"/>
      <c r="C1055" s="21"/>
      <c r="D1055" s="2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</row>
    <row r="1056" spans="1:17" ht="15">
      <c r="A1056" s="3"/>
      <c r="B1056" s="21"/>
      <c r="C1056" s="21"/>
      <c r="D1056" s="2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</row>
    <row r="1057" spans="1:17" ht="15">
      <c r="A1057" s="3"/>
      <c r="B1057" s="21"/>
      <c r="C1057" s="21"/>
      <c r="D1057" s="2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</row>
    <row r="1058" spans="1:17" ht="15">
      <c r="A1058" s="3"/>
      <c r="B1058" s="21"/>
      <c r="C1058" s="21"/>
      <c r="D1058" s="21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</row>
    <row r="1059" spans="1:17" ht="15">
      <c r="A1059" s="3"/>
      <c r="B1059" s="21"/>
      <c r="C1059" s="21"/>
      <c r="D1059" s="21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</row>
    <row r="1060" spans="1:17" ht="15">
      <c r="A1060" s="3"/>
      <c r="B1060" s="21"/>
      <c r="C1060" s="21"/>
      <c r="D1060" s="21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</row>
    <row r="1061" spans="1:17" ht="15">
      <c r="A1061" s="3"/>
      <c r="B1061" s="21"/>
      <c r="C1061" s="21"/>
      <c r="D1061" s="21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</row>
    <row r="1062" spans="1:17" ht="15">
      <c r="A1062" s="3"/>
      <c r="B1062" s="21"/>
      <c r="C1062" s="21"/>
      <c r="D1062" s="21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</row>
    <row r="1063" spans="1:17" ht="15">
      <c r="A1063" s="3"/>
      <c r="B1063" s="21"/>
      <c r="C1063" s="21"/>
      <c r="D1063" s="2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</row>
    <row r="1064" spans="1:17" ht="15">
      <c r="A1064" s="3"/>
      <c r="B1064" s="21"/>
      <c r="C1064" s="21"/>
      <c r="D1064" s="21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</row>
    <row r="1065" spans="1:17" ht="15">
      <c r="A1065" s="3"/>
      <c r="B1065" s="21"/>
      <c r="C1065" s="21"/>
      <c r="D1065" s="2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</row>
    <row r="1066" spans="1:17" ht="15">
      <c r="A1066" s="3"/>
      <c r="B1066" s="21"/>
      <c r="C1066" s="21"/>
      <c r="D1066" s="2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</row>
    <row r="1067" spans="1:17" ht="15">
      <c r="A1067" s="3"/>
      <c r="B1067" s="21"/>
      <c r="C1067" s="21"/>
      <c r="D1067" s="21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</row>
    <row r="1068" spans="1:17" ht="15">
      <c r="A1068" s="3"/>
      <c r="B1068" s="21"/>
      <c r="C1068" s="21"/>
      <c r="D1068" s="2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</row>
    <row r="1069" spans="1:17" ht="15">
      <c r="A1069" s="3"/>
      <c r="B1069" s="21"/>
      <c r="C1069" s="21"/>
      <c r="D1069" s="2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</row>
    <row r="1070" spans="1:17" ht="15">
      <c r="A1070" s="3"/>
      <c r="B1070" s="21"/>
      <c r="C1070" s="21"/>
      <c r="D1070" s="2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</row>
    <row r="1071" spans="1:17" ht="15">
      <c r="A1071" s="3"/>
      <c r="B1071" s="21"/>
      <c r="C1071" s="21"/>
      <c r="D1071" s="2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</row>
    <row r="1072" spans="1:17" ht="15">
      <c r="A1072" s="3"/>
      <c r="B1072" s="21"/>
      <c r="C1072" s="21"/>
      <c r="D1072" s="21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</row>
    <row r="1073" spans="1:17" ht="15">
      <c r="A1073" s="3"/>
      <c r="B1073" s="21"/>
      <c r="C1073" s="21"/>
      <c r="D1073" s="21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</row>
    <row r="1074" spans="1:17" ht="15">
      <c r="A1074" s="3"/>
      <c r="B1074" s="21"/>
      <c r="C1074" s="21"/>
      <c r="D1074" s="21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</row>
    <row r="1075" spans="1:17" ht="15">
      <c r="A1075" s="3"/>
      <c r="B1075" s="21"/>
      <c r="C1075" s="21"/>
      <c r="D1075" s="21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</row>
    <row r="1076" spans="1:17" ht="15">
      <c r="A1076" s="3"/>
      <c r="B1076" s="21"/>
      <c r="C1076" s="21"/>
      <c r="D1076" s="21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</row>
    <row r="1077" spans="1:17" ht="15">
      <c r="A1077" s="3"/>
      <c r="B1077" s="21"/>
      <c r="C1077" s="21"/>
      <c r="D1077" s="21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</row>
    <row r="1078" spans="1:17" ht="15">
      <c r="A1078" s="3"/>
      <c r="B1078" s="21"/>
      <c r="C1078" s="21"/>
      <c r="D1078" s="21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</row>
    <row r="1079" spans="1:17" ht="15">
      <c r="A1079" s="3"/>
      <c r="B1079" s="21"/>
      <c r="C1079" s="21"/>
      <c r="D1079" s="21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</row>
    <row r="1080" spans="1:17" ht="15">
      <c r="A1080" s="3"/>
      <c r="B1080" s="21"/>
      <c r="C1080" s="21"/>
      <c r="D1080" s="21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</row>
    <row r="1081" spans="1:17" ht="15">
      <c r="A1081" s="3"/>
      <c r="B1081" s="21"/>
      <c r="C1081" s="21"/>
      <c r="D1081" s="21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</row>
    <row r="1082" spans="1:17" ht="15">
      <c r="A1082" s="3"/>
      <c r="B1082" s="21"/>
      <c r="C1082" s="21"/>
      <c r="D1082" s="21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</row>
    <row r="1083" spans="1:17" ht="15">
      <c r="A1083" s="3"/>
      <c r="B1083" s="21"/>
      <c r="C1083" s="21"/>
      <c r="D1083" s="21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</row>
    <row r="1084" spans="1:17" ht="15">
      <c r="A1084" s="3"/>
      <c r="B1084" s="21"/>
      <c r="C1084" s="21"/>
      <c r="D1084" s="21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</row>
    <row r="1085" spans="1:17" ht="15">
      <c r="A1085" s="3"/>
      <c r="B1085" s="21"/>
      <c r="C1085" s="21"/>
      <c r="D1085" s="21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</row>
    <row r="1086" spans="1:17" ht="15">
      <c r="A1086" s="3"/>
      <c r="B1086" s="21"/>
      <c r="C1086" s="21"/>
      <c r="D1086" s="21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</row>
    <row r="1087" spans="1:17" ht="15">
      <c r="A1087" s="3"/>
      <c r="B1087" s="21"/>
      <c r="C1087" s="21"/>
      <c r="D1087" s="21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</row>
    <row r="1088" spans="1:17" ht="15">
      <c r="A1088" s="3"/>
      <c r="B1088" s="21"/>
      <c r="C1088" s="21"/>
      <c r="D1088" s="21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</row>
    <row r="1089" spans="1:17" ht="15">
      <c r="A1089" s="3"/>
      <c r="B1089" s="21"/>
      <c r="C1089" s="21"/>
      <c r="D1089" s="21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</row>
    <row r="1090" spans="1:17" ht="15">
      <c r="A1090" s="3"/>
      <c r="B1090" s="21"/>
      <c r="C1090" s="21"/>
      <c r="D1090" s="21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</row>
    <row r="1091" spans="1:17" ht="15">
      <c r="A1091" s="3"/>
      <c r="B1091" s="21"/>
      <c r="C1091" s="21"/>
      <c r="D1091" s="21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</row>
    <row r="1092" spans="1:17" ht="15">
      <c r="A1092" s="3"/>
      <c r="B1092" s="21"/>
      <c r="C1092" s="21"/>
      <c r="D1092" s="21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</row>
    <row r="1093" spans="1:17" ht="15">
      <c r="A1093" s="3"/>
      <c r="B1093" s="21"/>
      <c r="C1093" s="21"/>
      <c r="D1093" s="21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</row>
    <row r="1094" spans="1:17" ht="15">
      <c r="A1094" s="3"/>
      <c r="B1094" s="21"/>
      <c r="C1094" s="21"/>
      <c r="D1094" s="21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</row>
    <row r="1095" spans="1:17" ht="15">
      <c r="A1095" s="3"/>
      <c r="B1095" s="21"/>
      <c r="C1095" s="21"/>
      <c r="D1095" s="21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</row>
    <row r="1096" spans="1:17" ht="15">
      <c r="A1096" s="3"/>
      <c r="B1096" s="21"/>
      <c r="C1096" s="21"/>
      <c r="D1096" s="21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</row>
    <row r="1097" spans="1:17" ht="15">
      <c r="A1097" s="3"/>
      <c r="B1097" s="21"/>
      <c r="C1097" s="21"/>
      <c r="D1097" s="21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</row>
    <row r="1098" spans="1:17" ht="15">
      <c r="A1098" s="3"/>
      <c r="B1098" s="21"/>
      <c r="C1098" s="21"/>
      <c r="D1098" s="21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</row>
    <row r="1099" spans="1:17" ht="15">
      <c r="A1099" s="3"/>
      <c r="B1099" s="21"/>
      <c r="C1099" s="21"/>
      <c r="D1099" s="21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</row>
    <row r="1100" spans="1:17" ht="15">
      <c r="A1100" s="3"/>
      <c r="B1100" s="21"/>
      <c r="C1100" s="21"/>
      <c r="D1100" s="21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</row>
    <row r="1101" spans="1:17" ht="15">
      <c r="A1101" s="3"/>
      <c r="B1101" s="21"/>
      <c r="C1101" s="21"/>
      <c r="D1101" s="21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</row>
    <row r="1102" spans="1:17" ht="15">
      <c r="A1102" s="3"/>
      <c r="B1102" s="21"/>
      <c r="C1102" s="21"/>
      <c r="D1102" s="21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</row>
    <row r="1103" spans="1:17" ht="15">
      <c r="A1103" s="3"/>
      <c r="B1103" s="21"/>
      <c r="C1103" s="21"/>
      <c r="D1103" s="21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</row>
    <row r="1104" spans="1:17" ht="15">
      <c r="A1104" s="3"/>
      <c r="B1104" s="21"/>
      <c r="C1104" s="21"/>
      <c r="D1104" s="21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</row>
    <row r="1105" spans="1:17" ht="15">
      <c r="A1105" s="3"/>
      <c r="B1105" s="21"/>
      <c r="C1105" s="21"/>
      <c r="D1105" s="21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</row>
    <row r="1106" spans="1:17" ht="15">
      <c r="A1106" s="3"/>
      <c r="B1106" s="21"/>
      <c r="C1106" s="21"/>
      <c r="D1106" s="21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</row>
    <row r="1107" spans="1:17" ht="15">
      <c r="A1107" s="3"/>
      <c r="B1107" s="21"/>
      <c r="C1107" s="21"/>
      <c r="D1107" s="21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</row>
    <row r="1108" spans="1:17" ht="15">
      <c r="A1108" s="3"/>
      <c r="B1108" s="21"/>
      <c r="C1108" s="21"/>
      <c r="D1108" s="21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</row>
    <row r="1109" spans="1:17" ht="15">
      <c r="A1109" s="3"/>
      <c r="B1109" s="21"/>
      <c r="C1109" s="21"/>
      <c r="D1109" s="21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</row>
    <row r="1110" spans="1:17" ht="15">
      <c r="A1110" s="3"/>
      <c r="B1110" s="21"/>
      <c r="C1110" s="21"/>
      <c r="D1110" s="21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</row>
    <row r="1111" spans="1:17" ht="15">
      <c r="A1111" s="3"/>
      <c r="B1111" s="21"/>
      <c r="C1111" s="21"/>
      <c r="D1111" s="21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</row>
    <row r="1112" spans="1:17" ht="15">
      <c r="A1112" s="3"/>
      <c r="B1112" s="21"/>
      <c r="C1112" s="21"/>
      <c r="D1112" s="21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</row>
    <row r="1113" spans="1:17" ht="15">
      <c r="A1113" s="3"/>
      <c r="B1113" s="21"/>
      <c r="C1113" s="21"/>
      <c r="D1113" s="21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</row>
    <row r="1114" spans="1:17" ht="15">
      <c r="A1114" s="3"/>
      <c r="B1114" s="21"/>
      <c r="C1114" s="21"/>
      <c r="D1114" s="21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</row>
    <row r="1115" spans="1:17" ht="15">
      <c r="A1115" s="3"/>
      <c r="B1115" s="21"/>
      <c r="C1115" s="21"/>
      <c r="D1115" s="21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</row>
    <row r="1116" spans="1:17" ht="15">
      <c r="A1116" s="3"/>
      <c r="B1116" s="21"/>
      <c r="C1116" s="21"/>
      <c r="D1116" s="21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</row>
    <row r="1117" spans="1:17" ht="15">
      <c r="A1117" s="3"/>
      <c r="B1117" s="21"/>
      <c r="C1117" s="21"/>
      <c r="D1117" s="21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</row>
    <row r="1118" spans="1:17" ht="15">
      <c r="A1118" s="3"/>
      <c r="B1118" s="21"/>
      <c r="C1118" s="21"/>
      <c r="D1118" s="21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</row>
    <row r="1119" spans="1:17" ht="15">
      <c r="A1119" s="3"/>
      <c r="B1119" s="21"/>
      <c r="C1119" s="21"/>
      <c r="D1119" s="21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</row>
    <row r="1120" spans="1:17" ht="15">
      <c r="A1120" s="3"/>
      <c r="B1120" s="21"/>
      <c r="C1120" s="21"/>
      <c r="D1120" s="21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</row>
    <row r="1121" spans="1:17" ht="15">
      <c r="A1121" s="3"/>
      <c r="B1121" s="21"/>
      <c r="C1121" s="21"/>
      <c r="D1121" s="21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</row>
    <row r="1122" spans="1:17" ht="15">
      <c r="A1122" s="3"/>
      <c r="B1122" s="21"/>
      <c r="C1122" s="21"/>
      <c r="D1122" s="21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</row>
    <row r="1123" spans="1:17" ht="15">
      <c r="A1123" s="3"/>
      <c r="B1123" s="21"/>
      <c r="C1123" s="21"/>
      <c r="D1123" s="21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</row>
    <row r="1124" spans="1:17" ht="15">
      <c r="A1124" s="3"/>
      <c r="B1124" s="21"/>
      <c r="C1124" s="21"/>
      <c r="D1124" s="21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</row>
    <row r="1125" spans="1:17" ht="15">
      <c r="A1125" s="3"/>
      <c r="B1125" s="21"/>
      <c r="C1125" s="21"/>
      <c r="D1125" s="21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</row>
    <row r="1126" spans="1:17" ht="15">
      <c r="A1126" s="3"/>
      <c r="B1126" s="21"/>
      <c r="C1126" s="21"/>
      <c r="D1126" s="21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</row>
    <row r="1127" spans="1:17" ht="15">
      <c r="A1127" s="3"/>
      <c r="B1127" s="21"/>
      <c r="C1127" s="21"/>
      <c r="D1127" s="21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</row>
    <row r="1128" spans="1:17" ht="15">
      <c r="A1128" s="3"/>
      <c r="B1128" s="21"/>
      <c r="C1128" s="21"/>
      <c r="D1128" s="21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</row>
    <row r="1129" spans="1:17" ht="15">
      <c r="A1129" s="3"/>
      <c r="B1129" s="21"/>
      <c r="C1129" s="21"/>
      <c r="D1129" s="21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</row>
    <row r="1130" spans="1:17" ht="15">
      <c r="A1130" s="3"/>
      <c r="B1130" s="21"/>
      <c r="C1130" s="21"/>
      <c r="D1130" s="21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</row>
    <row r="1131" spans="1:17" ht="15">
      <c r="A1131" s="3"/>
      <c r="B1131" s="21"/>
      <c r="C1131" s="21"/>
      <c r="D1131" s="21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</row>
    <row r="1132" spans="1:17" ht="15">
      <c r="A1132" s="3"/>
      <c r="B1132" s="21"/>
      <c r="C1132" s="21"/>
      <c r="D1132" s="21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</row>
    <row r="1133" spans="1:17" ht="15">
      <c r="A1133" s="3"/>
      <c r="B1133" s="21"/>
      <c r="C1133" s="21"/>
      <c r="D1133" s="21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</row>
    <row r="1134" spans="1:17" ht="15">
      <c r="A1134" s="3"/>
      <c r="B1134" s="21"/>
      <c r="C1134" s="21"/>
      <c r="D1134" s="21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</row>
    <row r="1135" spans="1:17" ht="15">
      <c r="A1135" s="3"/>
      <c r="B1135" s="21"/>
      <c r="C1135" s="21"/>
      <c r="D1135" s="21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</row>
    <row r="1136" spans="1:17" ht="15">
      <c r="A1136" s="3"/>
      <c r="B1136" s="21"/>
      <c r="C1136" s="21"/>
      <c r="D1136" s="21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</row>
    <row r="1137" spans="1:17" ht="15">
      <c r="A1137" s="3"/>
      <c r="B1137" s="21"/>
      <c r="C1137" s="21"/>
      <c r="D1137" s="21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</row>
    <row r="1138" spans="1:17" ht="15">
      <c r="A1138" s="3"/>
      <c r="B1138" s="21"/>
      <c r="C1138" s="21"/>
      <c r="D1138" s="21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</row>
    <row r="1139" spans="1:17" ht="15">
      <c r="A1139" s="3"/>
      <c r="B1139" s="21"/>
      <c r="C1139" s="21"/>
      <c r="D1139" s="21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</row>
    <row r="1140" spans="1:17" ht="15">
      <c r="A1140" s="3"/>
      <c r="B1140" s="21"/>
      <c r="C1140" s="21"/>
      <c r="D1140" s="21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</row>
    <row r="1141" spans="1:17" ht="15">
      <c r="A1141" s="3"/>
      <c r="B1141" s="21"/>
      <c r="C1141" s="21"/>
      <c r="D1141" s="21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</row>
    <row r="1142" spans="1:17" ht="15">
      <c r="A1142" s="3"/>
      <c r="B1142" s="21"/>
      <c r="C1142" s="21"/>
      <c r="D1142" s="21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</row>
    <row r="1143" spans="1:17" ht="15">
      <c r="A1143" s="3"/>
      <c r="B1143" s="21"/>
      <c r="C1143" s="21"/>
      <c r="D1143" s="21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</row>
    <row r="1144" spans="1:17" ht="15">
      <c r="A1144" s="3"/>
      <c r="B1144" s="21"/>
      <c r="C1144" s="21"/>
      <c r="D1144" s="21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</row>
    <row r="1145" spans="1:17" ht="15">
      <c r="A1145" s="3"/>
      <c r="B1145" s="21"/>
      <c r="C1145" s="21"/>
      <c r="D1145" s="21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</row>
    <row r="1146" spans="1:17" ht="15">
      <c r="A1146" s="3"/>
      <c r="B1146" s="21"/>
      <c r="C1146" s="21"/>
      <c r="D1146" s="21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</row>
    <row r="1147" spans="1:17" ht="15">
      <c r="A1147" s="3"/>
      <c r="B1147" s="21"/>
      <c r="C1147" s="21"/>
      <c r="D1147" s="21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</row>
    <row r="1148" spans="1:17" ht="15">
      <c r="A1148" s="3"/>
      <c r="B1148" s="21"/>
      <c r="C1148" s="21"/>
      <c r="D1148" s="21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</row>
    <row r="1149" spans="1:17" ht="15">
      <c r="A1149" s="3"/>
      <c r="B1149" s="21"/>
      <c r="C1149" s="21"/>
      <c r="D1149" s="21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</row>
    <row r="1150" spans="1:17" ht="15">
      <c r="A1150" s="3"/>
      <c r="B1150" s="21"/>
      <c r="C1150" s="21"/>
      <c r="D1150" s="21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</row>
    <row r="1151" spans="1:17" ht="15">
      <c r="A1151" s="3"/>
      <c r="B1151" s="21"/>
      <c r="C1151" s="21"/>
      <c r="D1151" s="21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</row>
    <row r="1152" spans="1:17" ht="15">
      <c r="A1152" s="3"/>
      <c r="B1152" s="21"/>
      <c r="C1152" s="21"/>
      <c r="D1152" s="21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</row>
    <row r="1153" spans="1:17" ht="15">
      <c r="A1153" s="3"/>
      <c r="B1153" s="21"/>
      <c r="C1153" s="21"/>
      <c r="D1153" s="21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</row>
    <row r="1154" spans="1:17" ht="15">
      <c r="A1154" s="3"/>
      <c r="B1154" s="21"/>
      <c r="C1154" s="21"/>
      <c r="D1154" s="21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</row>
    <row r="1155" spans="1:17" ht="15">
      <c r="A1155" s="3"/>
      <c r="B1155" s="21"/>
      <c r="C1155" s="21"/>
      <c r="D1155" s="21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</row>
    <row r="1156" spans="1:17" ht="15">
      <c r="A1156" s="3"/>
      <c r="B1156" s="21"/>
      <c r="C1156" s="21"/>
      <c r="D1156" s="21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</row>
    <row r="1157" spans="1:17" ht="15">
      <c r="A1157" s="3"/>
      <c r="B1157" s="21"/>
      <c r="C1157" s="21"/>
      <c r="D1157" s="21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</row>
    <row r="1158" spans="1:17" ht="15">
      <c r="A1158" s="3"/>
      <c r="B1158" s="21"/>
      <c r="C1158" s="21"/>
      <c r="D1158" s="21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</row>
    <row r="1159" spans="1:17" ht="15">
      <c r="A1159" s="3"/>
      <c r="B1159" s="21"/>
      <c r="C1159" s="21"/>
      <c r="D1159" s="21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</row>
    <row r="1160" spans="1:17" ht="15">
      <c r="A1160" s="3"/>
      <c r="B1160" s="21"/>
      <c r="C1160" s="21"/>
      <c r="D1160" s="21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</row>
    <row r="1161" spans="1:17" ht="15">
      <c r="A1161" s="3"/>
      <c r="B1161" s="21"/>
      <c r="C1161" s="21"/>
      <c r="D1161" s="21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</row>
    <row r="1162" spans="1:17" ht="15">
      <c r="A1162" s="3"/>
      <c r="B1162" s="21"/>
      <c r="C1162" s="21"/>
      <c r="D1162" s="21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</row>
    <row r="1163" spans="1:17" ht="15">
      <c r="A1163" s="3"/>
      <c r="B1163" s="21"/>
      <c r="C1163" s="21"/>
      <c r="D1163" s="21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</row>
    <row r="1164" spans="1:17" ht="15">
      <c r="A1164" s="3"/>
      <c r="B1164" s="21"/>
      <c r="C1164" s="21"/>
      <c r="D1164" s="21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</row>
    <row r="1165" spans="1:17" ht="15">
      <c r="A1165" s="3"/>
      <c r="B1165" s="21"/>
      <c r="C1165" s="21"/>
      <c r="D1165" s="21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</row>
    <row r="1166" spans="1:17" ht="15">
      <c r="A1166" s="3"/>
      <c r="B1166" s="21"/>
      <c r="C1166" s="21"/>
      <c r="D1166" s="21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</row>
    <row r="1167" spans="1:17" ht="15">
      <c r="A1167" s="3"/>
      <c r="B1167" s="21"/>
      <c r="C1167" s="21"/>
      <c r="D1167" s="21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</row>
    <row r="1168" spans="1:17" ht="15">
      <c r="A1168" s="3"/>
      <c r="B1168" s="21"/>
      <c r="C1168" s="21"/>
      <c r="D1168" s="21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</row>
    <row r="1169" spans="1:17" ht="15">
      <c r="A1169" s="3"/>
      <c r="B1169" s="21"/>
      <c r="C1169" s="21"/>
      <c r="D1169" s="21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</row>
    <row r="1170" spans="1:17" ht="15">
      <c r="A1170" s="3"/>
      <c r="B1170" s="21"/>
      <c r="C1170" s="21"/>
      <c r="D1170" s="21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</row>
    <row r="1171" spans="1:17" ht="15">
      <c r="A1171" s="3"/>
      <c r="B1171" s="21"/>
      <c r="C1171" s="21"/>
      <c r="D1171" s="21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</row>
    <row r="1172" spans="1:17" ht="15">
      <c r="A1172" s="3"/>
      <c r="B1172" s="21"/>
      <c r="C1172" s="21"/>
      <c r="D1172" s="21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</row>
    <row r="1173" spans="1:17" ht="15">
      <c r="A1173" s="3"/>
      <c r="B1173" s="21"/>
      <c r="C1173" s="21"/>
      <c r="D1173" s="21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</row>
    <row r="1174" spans="1:17" ht="15">
      <c r="A1174" s="3"/>
      <c r="B1174" s="21"/>
      <c r="C1174" s="21"/>
      <c r="D1174" s="21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</row>
    <row r="1175" spans="1:17" ht="15">
      <c r="A1175" s="3"/>
      <c r="B1175" s="21"/>
      <c r="C1175" s="21"/>
      <c r="D1175" s="21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</row>
    <row r="1176" spans="1:17" ht="15">
      <c r="A1176" s="3"/>
      <c r="B1176" s="21"/>
      <c r="C1176" s="21"/>
      <c r="D1176" s="21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</row>
    <row r="1177" spans="1:17" ht="15">
      <c r="A1177" s="3"/>
      <c r="B1177" s="21"/>
      <c r="C1177" s="21"/>
      <c r="D1177" s="21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</row>
    <row r="1178" spans="1:17" ht="15">
      <c r="A1178" s="3"/>
      <c r="B1178" s="21"/>
      <c r="C1178" s="21"/>
      <c r="D1178" s="21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</row>
    <row r="1179" spans="1:17" ht="15">
      <c r="A1179" s="3"/>
      <c r="B1179" s="21"/>
      <c r="C1179" s="21"/>
      <c r="D1179" s="21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</row>
    <row r="1180" spans="1:17" ht="15">
      <c r="A1180" s="3"/>
      <c r="B1180" s="21"/>
      <c r="C1180" s="21"/>
      <c r="D1180" s="21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</row>
    <row r="1181" spans="1:17" ht="15">
      <c r="A1181" s="3"/>
      <c r="B1181" s="21"/>
      <c r="C1181" s="21"/>
      <c r="D1181" s="21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</row>
    <row r="1182" spans="1:17" ht="15">
      <c r="A1182" s="3"/>
      <c r="B1182" s="21"/>
      <c r="C1182" s="21"/>
      <c r="D1182" s="21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</row>
    <row r="1183" spans="1:17" ht="15">
      <c r="A1183" s="3"/>
      <c r="B1183" s="21"/>
      <c r="C1183" s="21"/>
      <c r="D1183" s="21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</row>
    <row r="1184" spans="1:17" ht="15">
      <c r="A1184" s="3"/>
      <c r="B1184" s="21"/>
      <c r="C1184" s="21"/>
      <c r="D1184" s="21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</row>
    <row r="1185" spans="1:17" ht="15">
      <c r="A1185" s="3"/>
      <c r="B1185" s="21"/>
      <c r="C1185" s="21"/>
      <c r="D1185" s="21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</row>
    <row r="1186" spans="1:17" ht="15">
      <c r="A1186" s="3"/>
      <c r="B1186" s="21"/>
      <c r="C1186" s="21"/>
      <c r="D1186" s="21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</row>
    <row r="1187" spans="1:17" ht="15">
      <c r="A1187" s="3"/>
      <c r="B1187" s="21"/>
      <c r="C1187" s="21"/>
      <c r="D1187" s="21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</row>
    <row r="1188" spans="1:17" ht="15">
      <c r="A1188" s="3"/>
      <c r="B1188" s="21"/>
      <c r="C1188" s="21"/>
      <c r="D1188" s="21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</row>
    <row r="1189" spans="1:17" ht="15">
      <c r="A1189" s="3"/>
      <c r="B1189" s="21"/>
      <c r="C1189" s="21"/>
      <c r="D1189" s="21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</row>
    <row r="1190" spans="1:17" ht="15">
      <c r="A1190" s="3"/>
      <c r="B1190" s="21"/>
      <c r="C1190" s="21"/>
      <c r="D1190" s="21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</row>
    <row r="1191" spans="1:17" ht="15">
      <c r="A1191" s="3"/>
      <c r="B1191" s="21"/>
      <c r="C1191" s="21"/>
      <c r="D1191" s="21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</row>
    <row r="1192" spans="1:17" ht="15">
      <c r="A1192" s="3"/>
      <c r="B1192" s="21"/>
      <c r="C1192" s="21"/>
      <c r="D1192" s="21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</row>
    <row r="1193" spans="1:17" ht="15">
      <c r="A1193" s="3"/>
      <c r="B1193" s="21"/>
      <c r="C1193" s="21"/>
      <c r="D1193" s="21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</row>
    <row r="1194" spans="1:17" ht="15">
      <c r="A1194" s="3"/>
      <c r="B1194" s="21"/>
      <c r="C1194" s="21"/>
      <c r="D1194" s="21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</row>
    <row r="1195" spans="1:17" ht="15">
      <c r="A1195" s="3"/>
      <c r="B1195" s="21"/>
      <c r="C1195" s="21"/>
      <c r="D1195" s="21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</row>
    <row r="1196" spans="1:17" ht="15">
      <c r="A1196" s="3"/>
      <c r="B1196" s="21"/>
      <c r="C1196" s="21"/>
      <c r="D1196" s="21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</row>
    <row r="1197" spans="1:17" ht="15">
      <c r="A1197" s="3"/>
      <c r="B1197" s="21"/>
      <c r="C1197" s="21"/>
      <c r="D1197" s="21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</row>
    <row r="1198" spans="1:17" ht="15">
      <c r="A1198" s="3"/>
      <c r="B1198" s="21"/>
      <c r="C1198" s="21"/>
      <c r="D1198" s="21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</row>
    <row r="1199" spans="1:17" ht="15">
      <c r="A1199" s="3"/>
      <c r="B1199" s="21"/>
      <c r="C1199" s="21"/>
      <c r="D1199" s="21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</row>
    <row r="1200" spans="1:17" ht="15">
      <c r="A1200" s="3"/>
      <c r="B1200" s="21"/>
      <c r="C1200" s="21"/>
      <c r="D1200" s="21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</row>
    <row r="1201" spans="1:17" ht="15">
      <c r="A1201" s="3"/>
      <c r="B1201" s="21"/>
      <c r="C1201" s="21"/>
      <c r="D1201" s="21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</row>
    <row r="1202" spans="1:17" ht="15">
      <c r="A1202" s="3"/>
      <c r="B1202" s="21"/>
      <c r="C1202" s="21"/>
      <c r="D1202" s="21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</row>
    <row r="1203" spans="1:17" ht="15">
      <c r="A1203" s="3"/>
      <c r="B1203" s="21"/>
      <c r="C1203" s="21"/>
      <c r="D1203" s="21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</row>
    <row r="1204" spans="1:17" ht="15">
      <c r="A1204" s="3"/>
      <c r="B1204" s="21"/>
      <c r="C1204" s="21"/>
      <c r="D1204" s="21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</row>
    <row r="1205" spans="1:17" ht="15">
      <c r="A1205" s="3"/>
      <c r="B1205" s="21"/>
      <c r="C1205" s="21"/>
      <c r="D1205" s="21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</row>
    <row r="1206" spans="1:17" ht="15">
      <c r="A1206" s="3"/>
      <c r="B1206" s="21"/>
      <c r="C1206" s="21"/>
      <c r="D1206" s="21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</row>
    <row r="1207" spans="1:17" ht="15">
      <c r="A1207" s="3"/>
      <c r="B1207" s="21"/>
      <c r="C1207" s="21"/>
      <c r="D1207" s="21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</row>
    <row r="1208" spans="1:17" ht="15">
      <c r="A1208" s="3"/>
      <c r="B1208" s="21"/>
      <c r="C1208" s="21"/>
      <c r="D1208" s="21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</row>
    <row r="1209" spans="1:17" ht="15">
      <c r="A1209" s="3"/>
      <c r="B1209" s="21"/>
      <c r="C1209" s="21"/>
      <c r="D1209" s="21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</row>
    <row r="1210" spans="1:17" ht="15">
      <c r="A1210" s="3"/>
      <c r="B1210" s="21"/>
      <c r="C1210" s="21"/>
      <c r="D1210" s="21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</row>
    <row r="1211" spans="1:17" ht="15">
      <c r="A1211" s="3"/>
      <c r="B1211" s="21"/>
      <c r="C1211" s="21"/>
      <c r="D1211" s="21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</row>
    <row r="1212" spans="1:17" ht="15">
      <c r="A1212" s="3"/>
      <c r="B1212" s="21"/>
      <c r="C1212" s="21"/>
      <c r="D1212" s="21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</row>
    <row r="1213" spans="1:17" ht="15">
      <c r="A1213" s="3"/>
      <c r="B1213" s="21"/>
      <c r="C1213" s="21"/>
      <c r="D1213" s="21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</row>
    <row r="1214" spans="1:17" ht="15">
      <c r="A1214" s="3"/>
      <c r="B1214" s="21"/>
      <c r="C1214" s="21"/>
      <c r="D1214" s="21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</row>
    <row r="1215" spans="1:17" ht="15">
      <c r="A1215" s="3"/>
      <c r="B1215" s="21"/>
      <c r="C1215" s="21"/>
      <c r="D1215" s="21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</row>
    <row r="1216" spans="1:17" ht="15">
      <c r="A1216" s="3"/>
      <c r="B1216" s="21"/>
      <c r="C1216" s="21"/>
      <c r="D1216" s="21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</row>
    <row r="1217" spans="1:17" ht="15">
      <c r="A1217" s="3"/>
      <c r="B1217" s="21"/>
      <c r="C1217" s="21"/>
      <c r="D1217" s="21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</row>
    <row r="1218" spans="1:17" ht="15">
      <c r="A1218" s="3"/>
      <c r="B1218" s="21"/>
      <c r="C1218" s="21"/>
      <c r="D1218" s="21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</row>
    <row r="1219" spans="1:17" ht="15">
      <c r="A1219" s="3"/>
      <c r="B1219" s="21"/>
      <c r="C1219" s="21"/>
      <c r="D1219" s="21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</row>
    <row r="1220" spans="1:17" ht="15">
      <c r="A1220" s="3"/>
      <c r="B1220" s="21"/>
      <c r="C1220" s="21"/>
      <c r="D1220" s="21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</row>
    <row r="1221" spans="1:17" ht="15">
      <c r="A1221" s="3"/>
      <c r="B1221" s="21"/>
      <c r="C1221" s="21"/>
      <c r="D1221" s="21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</row>
    <row r="1222" spans="1:17" ht="15">
      <c r="A1222" s="3"/>
      <c r="B1222" s="21"/>
      <c r="C1222" s="21"/>
      <c r="D1222" s="21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</row>
    <row r="1223" spans="1:17" ht="15">
      <c r="A1223" s="3"/>
      <c r="B1223" s="21"/>
      <c r="C1223" s="21"/>
      <c r="D1223" s="21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</row>
    <row r="1224" spans="1:17" ht="15">
      <c r="A1224" s="3"/>
      <c r="B1224" s="21"/>
      <c r="C1224" s="21"/>
      <c r="D1224" s="21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</row>
    <row r="1225" spans="1:17" ht="15">
      <c r="A1225" s="3"/>
      <c r="B1225" s="21"/>
      <c r="C1225" s="21"/>
      <c r="D1225" s="21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</row>
    <row r="1226" spans="1:17" ht="15">
      <c r="A1226" s="3"/>
      <c r="B1226" s="21"/>
      <c r="C1226" s="21"/>
      <c r="D1226" s="21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</row>
    <row r="1227" spans="1:17" ht="15">
      <c r="A1227" s="3"/>
      <c r="B1227" s="21"/>
      <c r="C1227" s="21"/>
      <c r="D1227" s="21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</row>
    <row r="1228" spans="1:17" ht="15">
      <c r="A1228" s="3"/>
      <c r="B1228" s="21"/>
      <c r="C1228" s="21"/>
      <c r="D1228" s="21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</row>
    <row r="1229" spans="1:17" ht="15">
      <c r="A1229" s="3"/>
      <c r="B1229" s="21"/>
      <c r="C1229" s="21"/>
      <c r="D1229" s="21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</row>
    <row r="1230" spans="1:17" ht="15">
      <c r="A1230" s="3"/>
      <c r="B1230" s="21"/>
      <c r="C1230" s="21"/>
      <c r="D1230" s="21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</row>
    <row r="1231" spans="1:17" ht="15">
      <c r="A1231" s="3"/>
      <c r="B1231" s="21"/>
      <c r="C1231" s="21"/>
      <c r="D1231" s="21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</row>
    <row r="1232" spans="1:17" ht="15">
      <c r="A1232" s="3"/>
      <c r="B1232" s="21"/>
      <c r="C1232" s="21"/>
      <c r="D1232" s="21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</row>
    <row r="1233" spans="1:17" ht="15">
      <c r="A1233" s="3"/>
      <c r="B1233" s="21"/>
      <c r="C1233" s="21"/>
      <c r="D1233" s="21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</row>
    <row r="1234" spans="1:17" ht="15">
      <c r="A1234" s="3"/>
      <c r="B1234" s="21"/>
      <c r="C1234" s="21"/>
      <c r="D1234" s="21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</row>
    <row r="1235" spans="1:17" ht="15">
      <c r="A1235" s="3"/>
      <c r="B1235" s="21"/>
      <c r="C1235" s="21"/>
      <c r="D1235" s="21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</row>
    <row r="1236" spans="1:17" ht="15">
      <c r="A1236" s="3"/>
      <c r="B1236" s="21"/>
      <c r="C1236" s="21"/>
      <c r="D1236" s="21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</row>
    <row r="1237" spans="1:17" ht="15">
      <c r="A1237" s="3"/>
      <c r="B1237" s="21"/>
      <c r="C1237" s="21"/>
      <c r="D1237" s="21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</row>
    <row r="1238" spans="1:17" ht="15">
      <c r="A1238" s="3"/>
      <c r="B1238" s="21"/>
      <c r="C1238" s="21"/>
      <c r="D1238" s="21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</row>
    <row r="1239" spans="1:17" ht="15">
      <c r="A1239" s="3"/>
      <c r="B1239" s="21"/>
      <c r="C1239" s="21"/>
      <c r="D1239" s="21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</row>
    <row r="1240" spans="1:17" ht="15">
      <c r="A1240" s="3"/>
      <c r="B1240" s="21"/>
      <c r="C1240" s="21"/>
      <c r="D1240" s="21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</row>
    <row r="1241" spans="1:17" ht="15">
      <c r="A1241" s="3"/>
      <c r="B1241" s="21"/>
      <c r="C1241" s="21"/>
      <c r="D1241" s="21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</row>
    <row r="1242" spans="1:17" ht="15">
      <c r="A1242" s="3"/>
      <c r="B1242" s="21"/>
      <c r="C1242" s="21"/>
      <c r="D1242" s="21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</row>
    <row r="1243" spans="1:17" ht="15">
      <c r="A1243" s="3"/>
      <c r="B1243" s="21"/>
      <c r="C1243" s="21"/>
      <c r="D1243" s="21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</row>
    <row r="1244" spans="1:17" ht="15">
      <c r="A1244" s="3"/>
      <c r="B1244" s="21"/>
      <c r="C1244" s="21"/>
      <c r="D1244" s="21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</row>
    <row r="1245" spans="1:17" ht="15">
      <c r="A1245" s="3"/>
      <c r="B1245" s="21"/>
      <c r="C1245" s="21"/>
      <c r="D1245" s="21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</row>
    <row r="1246" spans="1:17" ht="15">
      <c r="A1246" s="3"/>
      <c r="B1246" s="21"/>
      <c r="C1246" s="21"/>
      <c r="D1246" s="21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</row>
    <row r="1247" spans="1:17" ht="15">
      <c r="A1247" s="3"/>
      <c r="B1247" s="21"/>
      <c r="C1247" s="21"/>
      <c r="D1247" s="21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</row>
    <row r="1248" spans="1:17" ht="15">
      <c r="A1248" s="3"/>
      <c r="B1248" s="21"/>
      <c r="C1248" s="21"/>
      <c r="D1248" s="21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</row>
    <row r="1249" spans="1:17" ht="15">
      <c r="A1249" s="3"/>
      <c r="B1249" s="21"/>
      <c r="C1249" s="21"/>
      <c r="D1249" s="21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</row>
    <row r="1250" spans="1:17" ht="15">
      <c r="A1250" s="3"/>
      <c r="B1250" s="21"/>
      <c r="C1250" s="21"/>
      <c r="D1250" s="21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</row>
    <row r="1251" spans="1:17" ht="15">
      <c r="A1251" s="3"/>
      <c r="B1251" s="21"/>
      <c r="C1251" s="21"/>
      <c r="D1251" s="21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</row>
    <row r="1252" spans="1:17" ht="15">
      <c r="A1252" s="3"/>
      <c r="B1252" s="21"/>
      <c r="C1252" s="21"/>
      <c r="D1252" s="21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</row>
    <row r="1253" spans="1:17" ht="15">
      <c r="A1253" s="3"/>
      <c r="B1253" s="21"/>
      <c r="C1253" s="21"/>
      <c r="D1253" s="21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</row>
    <row r="1254" spans="1:17" ht="15">
      <c r="A1254" s="3"/>
      <c r="B1254" s="21"/>
      <c r="C1254" s="21"/>
      <c r="D1254" s="21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</row>
    <row r="1255" spans="1:17" ht="15">
      <c r="A1255" s="3"/>
      <c r="B1255" s="21"/>
      <c r="C1255" s="21"/>
      <c r="D1255" s="21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</row>
    <row r="1256" spans="1:17" ht="15">
      <c r="A1256" s="3"/>
      <c r="B1256" s="21"/>
      <c r="C1256" s="21"/>
      <c r="D1256" s="21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</row>
    <row r="1257" spans="1:17" ht="15">
      <c r="A1257" s="3"/>
      <c r="B1257" s="21"/>
      <c r="C1257" s="21"/>
      <c r="D1257" s="21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</row>
    <row r="1258" spans="1:17" ht="15">
      <c r="A1258" s="3"/>
      <c r="B1258" s="21"/>
      <c r="C1258" s="21"/>
      <c r="D1258" s="21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</row>
    <row r="1259" spans="1:17" ht="15">
      <c r="A1259" s="3"/>
      <c r="B1259" s="21"/>
      <c r="C1259" s="21"/>
      <c r="D1259" s="21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</row>
    <row r="1260" spans="1:17" ht="15">
      <c r="A1260" s="3"/>
      <c r="B1260" s="21"/>
      <c r="C1260" s="21"/>
      <c r="D1260" s="21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</row>
    <row r="1261" spans="1:17" ht="15">
      <c r="A1261" s="3"/>
      <c r="B1261" s="21"/>
      <c r="C1261" s="21"/>
      <c r="D1261" s="21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</row>
    <row r="1262" spans="1:17" ht="15">
      <c r="A1262" s="3"/>
      <c r="B1262" s="21"/>
      <c r="C1262" s="21"/>
      <c r="D1262" s="21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</row>
    <row r="1263" spans="1:17" ht="15">
      <c r="A1263" s="3"/>
      <c r="B1263" s="21"/>
      <c r="C1263" s="21"/>
      <c r="D1263" s="21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</row>
    <row r="1264" spans="1:17" ht="15">
      <c r="A1264" s="3"/>
      <c r="B1264" s="21"/>
      <c r="C1264" s="21"/>
      <c r="D1264" s="21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</row>
    <row r="1265" spans="1:17" ht="15">
      <c r="A1265" s="3"/>
      <c r="B1265" s="21"/>
      <c r="C1265" s="21"/>
      <c r="D1265" s="21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</row>
    <row r="1266" spans="1:17" ht="15">
      <c r="A1266" s="3"/>
      <c r="B1266" s="21"/>
      <c r="C1266" s="21"/>
      <c r="D1266" s="21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</row>
    <row r="1267" spans="1:17" ht="15">
      <c r="A1267" s="3"/>
      <c r="B1267" s="21"/>
      <c r="C1267" s="21"/>
      <c r="D1267" s="21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</row>
    <row r="1268" spans="1:17" ht="15">
      <c r="A1268" s="3"/>
      <c r="B1268" s="21"/>
      <c r="C1268" s="21"/>
      <c r="D1268" s="21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</row>
    <row r="1269" spans="1:17" ht="15">
      <c r="A1269" s="3"/>
      <c r="B1269" s="21"/>
      <c r="C1269" s="21"/>
      <c r="D1269" s="21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</row>
    <row r="1270" spans="1:17" ht="15">
      <c r="A1270" s="3"/>
      <c r="B1270" s="21"/>
      <c r="C1270" s="21"/>
      <c r="D1270" s="21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</row>
    <row r="1271" spans="1:17" ht="15">
      <c r="A1271" s="3"/>
      <c r="B1271" s="21"/>
      <c r="C1271" s="21"/>
      <c r="D1271" s="21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</row>
    <row r="1272" spans="1:17" ht="15">
      <c r="A1272" s="3"/>
      <c r="B1272" s="21"/>
      <c r="C1272" s="21"/>
      <c r="D1272" s="21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</row>
    <row r="1273" spans="1:17" ht="15">
      <c r="A1273" s="3"/>
      <c r="B1273" s="21"/>
      <c r="C1273" s="21"/>
      <c r="D1273" s="21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1:17" ht="15">
      <c r="A1274" s="3"/>
      <c r="B1274" s="21"/>
      <c r="C1274" s="21"/>
      <c r="D1274" s="21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</row>
    <row r="1275" spans="1:17" ht="15">
      <c r="A1275" s="3"/>
      <c r="B1275" s="21"/>
      <c r="C1275" s="21"/>
      <c r="D1275" s="21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</row>
    <row r="1276" spans="1:17" ht="15">
      <c r="A1276" s="3"/>
      <c r="B1276" s="21"/>
      <c r="C1276" s="21"/>
      <c r="D1276" s="21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</row>
    <row r="1277" spans="1:17" ht="15">
      <c r="A1277" s="3"/>
      <c r="B1277" s="21"/>
      <c r="C1277" s="21"/>
      <c r="D1277" s="21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</row>
    <row r="1278" spans="1:17" ht="15">
      <c r="A1278" s="3"/>
      <c r="B1278" s="21"/>
      <c r="C1278" s="21"/>
      <c r="D1278" s="21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</row>
    <row r="1279" spans="1:17" ht="15">
      <c r="A1279" s="3"/>
      <c r="B1279" s="21"/>
      <c r="C1279" s="21"/>
      <c r="D1279" s="21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</row>
    <row r="1280" spans="1:17" ht="15">
      <c r="A1280" s="3"/>
      <c r="B1280" s="21"/>
      <c r="C1280" s="21"/>
      <c r="D1280" s="21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</row>
    <row r="1281" spans="1:17" ht="15">
      <c r="A1281" s="3"/>
      <c r="B1281" s="21"/>
      <c r="C1281" s="21"/>
      <c r="D1281" s="21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</row>
    <row r="1282" spans="1:17" ht="15">
      <c r="A1282" s="3"/>
      <c r="B1282" s="21"/>
      <c r="C1282" s="21"/>
      <c r="D1282" s="21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</row>
    <row r="1283" spans="1:17" ht="15">
      <c r="A1283" s="3"/>
      <c r="B1283" s="21"/>
      <c r="C1283" s="21"/>
      <c r="D1283" s="21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</row>
    <row r="1284" spans="1:17" ht="15">
      <c r="A1284" s="3"/>
      <c r="B1284" s="21"/>
      <c r="C1284" s="21"/>
      <c r="D1284" s="21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</row>
    <row r="1285" spans="1:17" ht="15">
      <c r="A1285" s="3"/>
      <c r="B1285" s="21"/>
      <c r="C1285" s="21"/>
      <c r="D1285" s="21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</row>
    <row r="1286" spans="1:17" ht="15">
      <c r="A1286" s="3"/>
      <c r="B1286" s="21"/>
      <c r="C1286" s="21"/>
      <c r="D1286" s="21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</row>
    <row r="1287" spans="1:17" ht="15">
      <c r="A1287" s="3"/>
      <c r="B1287" s="21"/>
      <c r="C1287" s="21"/>
      <c r="D1287" s="21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</row>
    <row r="1288" spans="1:17" ht="15">
      <c r="A1288" s="3"/>
      <c r="B1288" s="21"/>
      <c r="C1288" s="21"/>
      <c r="D1288" s="21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</row>
    <row r="1289" spans="1:17" ht="15">
      <c r="A1289" s="3"/>
      <c r="B1289" s="21"/>
      <c r="C1289" s="21"/>
      <c r="D1289" s="21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</row>
    <row r="1290" spans="1:17" ht="15">
      <c r="A1290" s="3"/>
      <c r="B1290" s="21"/>
      <c r="C1290" s="21"/>
      <c r="D1290" s="21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</row>
    <row r="1291" spans="1:17" ht="15">
      <c r="A1291" s="3"/>
      <c r="B1291" s="21"/>
      <c r="C1291" s="21"/>
      <c r="D1291" s="21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</row>
    <row r="1292" spans="1:17" ht="15">
      <c r="A1292" s="3"/>
      <c r="B1292" s="21"/>
      <c r="C1292" s="21"/>
      <c r="D1292" s="21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</row>
    <row r="1293" spans="1:17" ht="15">
      <c r="A1293" s="3"/>
      <c r="B1293" s="21"/>
      <c r="C1293" s="21"/>
      <c r="D1293" s="21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</row>
    <row r="1294" spans="1:17" ht="15">
      <c r="A1294" s="3"/>
      <c r="B1294" s="21"/>
      <c r="C1294" s="21"/>
      <c r="D1294" s="21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</row>
    <row r="1295" spans="1:17" ht="15">
      <c r="A1295" s="3"/>
      <c r="B1295" s="21"/>
      <c r="C1295" s="21"/>
      <c r="D1295" s="21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</row>
    <row r="1296" spans="1:17" ht="15">
      <c r="A1296" s="3"/>
      <c r="B1296" s="21"/>
      <c r="C1296" s="21"/>
      <c r="D1296" s="21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</row>
    <row r="1297" spans="1:17" ht="15">
      <c r="A1297" s="3"/>
      <c r="B1297" s="21"/>
      <c r="C1297" s="21"/>
      <c r="D1297" s="21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</row>
    <row r="1298" spans="1:17" ht="15">
      <c r="A1298" s="3"/>
      <c r="B1298" s="21"/>
      <c r="C1298" s="21"/>
      <c r="D1298" s="21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</row>
    <row r="1299" spans="1:17" ht="15">
      <c r="A1299" s="3"/>
      <c r="B1299" s="21"/>
      <c r="C1299" s="21"/>
      <c r="D1299" s="21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</row>
    <row r="1300" spans="1:17" ht="15">
      <c r="A1300" s="3"/>
      <c r="B1300" s="21"/>
      <c r="C1300" s="21"/>
      <c r="D1300" s="21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</row>
    <row r="1301" spans="1:17" ht="15">
      <c r="A1301" s="3"/>
      <c r="B1301" s="21"/>
      <c r="C1301" s="21"/>
      <c r="D1301" s="21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</row>
    <row r="1302" spans="1:17" ht="15">
      <c r="A1302" s="3"/>
      <c r="B1302" s="21"/>
      <c r="C1302" s="21"/>
      <c r="D1302" s="21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</row>
    <row r="1303" spans="1:17" ht="15">
      <c r="A1303" s="3"/>
      <c r="B1303" s="21"/>
      <c r="C1303" s="21"/>
      <c r="D1303" s="21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</row>
    <row r="1304" spans="1:17" ht="15">
      <c r="A1304" s="3"/>
      <c r="B1304" s="21"/>
      <c r="C1304" s="21"/>
      <c r="D1304" s="21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</row>
    <row r="1305" spans="1:17" ht="15">
      <c r="A1305" s="3"/>
      <c r="B1305" s="21"/>
      <c r="C1305" s="21"/>
      <c r="D1305" s="21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</row>
    <row r="1306" spans="1:17" ht="15">
      <c r="A1306" s="3"/>
      <c r="B1306" s="21"/>
      <c r="C1306" s="21"/>
      <c r="D1306" s="21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</row>
    <row r="1307" spans="1:17" ht="15">
      <c r="A1307" s="3"/>
      <c r="B1307" s="21"/>
      <c r="C1307" s="21"/>
      <c r="D1307" s="21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</row>
    <row r="1308" spans="1:17" ht="15">
      <c r="A1308" s="3"/>
      <c r="B1308" s="21"/>
      <c r="C1308" s="21"/>
      <c r="D1308" s="21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</row>
    <row r="1309" spans="1:17" ht="15">
      <c r="A1309" s="3"/>
      <c r="B1309" s="21"/>
      <c r="C1309" s="21"/>
      <c r="D1309" s="21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</row>
    <row r="1310" spans="1:17" ht="15">
      <c r="A1310" s="3"/>
      <c r="B1310" s="21"/>
      <c r="C1310" s="21"/>
      <c r="D1310" s="21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</row>
    <row r="1311" spans="1:17" ht="15">
      <c r="A1311" s="3"/>
      <c r="B1311" s="21"/>
      <c r="C1311" s="21"/>
      <c r="D1311" s="21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</row>
    <row r="1312" spans="1:17" ht="15">
      <c r="A1312" s="3"/>
      <c r="B1312" s="21"/>
      <c r="C1312" s="21"/>
      <c r="D1312" s="21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</row>
    <row r="1313" spans="1:17" ht="15">
      <c r="A1313" s="3"/>
      <c r="B1313" s="21"/>
      <c r="C1313" s="21"/>
      <c r="D1313" s="21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</row>
    <row r="1314" spans="1:17" ht="15">
      <c r="A1314" s="3"/>
      <c r="B1314" s="21"/>
      <c r="C1314" s="21"/>
      <c r="D1314" s="21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</row>
    <row r="1315" spans="1:17" ht="15">
      <c r="A1315" s="3"/>
      <c r="B1315" s="21"/>
      <c r="C1315" s="21"/>
      <c r="D1315" s="21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</row>
    <row r="1316" spans="1:17" ht="15">
      <c r="A1316" s="3"/>
      <c r="B1316" s="21"/>
      <c r="C1316" s="21"/>
      <c r="D1316" s="21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</row>
    <row r="1317" spans="1:17" ht="15">
      <c r="A1317" s="3"/>
      <c r="B1317" s="21"/>
      <c r="C1317" s="21"/>
      <c r="D1317" s="21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</row>
    <row r="1318" spans="1:17" ht="15">
      <c r="A1318" s="3"/>
      <c r="B1318" s="21"/>
      <c r="C1318" s="21"/>
      <c r="D1318" s="21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</row>
    <row r="1319" spans="1:17" ht="15">
      <c r="A1319" s="3"/>
      <c r="B1319" s="21"/>
      <c r="C1319" s="21"/>
      <c r="D1319" s="21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</row>
    <row r="1320" spans="1:17" ht="15">
      <c r="A1320" s="3"/>
      <c r="B1320" s="21"/>
      <c r="C1320" s="21"/>
      <c r="D1320" s="21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</row>
    <row r="1321" spans="1:17" ht="15">
      <c r="A1321" s="3"/>
      <c r="B1321" s="21"/>
      <c r="C1321" s="21"/>
      <c r="D1321" s="21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</row>
    <row r="1322" spans="1:17" ht="15">
      <c r="A1322" s="3"/>
      <c r="B1322" s="21"/>
      <c r="C1322" s="21"/>
      <c r="D1322" s="21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</row>
    <row r="1323" spans="1:17" ht="15">
      <c r="A1323" s="3"/>
      <c r="B1323" s="21"/>
      <c r="C1323" s="21"/>
      <c r="D1323" s="21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</row>
    <row r="1324" spans="1:17" ht="15">
      <c r="A1324" s="3"/>
      <c r="B1324" s="21"/>
      <c r="C1324" s="21"/>
      <c r="D1324" s="21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</row>
    <row r="1325" spans="1:17" ht="15">
      <c r="A1325" s="3"/>
      <c r="B1325" s="21"/>
      <c r="C1325" s="21"/>
      <c r="D1325" s="21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</row>
    <row r="1326" spans="1:17" ht="15">
      <c r="A1326" s="3"/>
      <c r="B1326" s="21"/>
      <c r="C1326" s="21"/>
      <c r="D1326" s="21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</row>
    <row r="1327" spans="1:17" ht="15">
      <c r="A1327" s="3"/>
      <c r="B1327" s="21"/>
      <c r="C1327" s="21"/>
      <c r="D1327" s="21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</row>
    <row r="1328" spans="1:17" ht="15">
      <c r="A1328" s="3"/>
      <c r="B1328" s="21"/>
      <c r="C1328" s="21"/>
      <c r="D1328" s="21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</row>
    <row r="1329" spans="1:17" ht="15">
      <c r="A1329" s="3"/>
      <c r="B1329" s="21"/>
      <c r="C1329" s="21"/>
      <c r="D1329" s="21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</row>
    <row r="1330" spans="1:17" ht="15">
      <c r="A1330" s="3"/>
      <c r="B1330" s="21"/>
      <c r="C1330" s="21"/>
      <c r="D1330" s="21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</row>
    <row r="1331" spans="1:17" ht="15">
      <c r="A1331" s="3"/>
      <c r="B1331" s="21"/>
      <c r="C1331" s="21"/>
      <c r="D1331" s="21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</row>
    <row r="1332" spans="1:17" ht="15">
      <c r="A1332" s="3"/>
      <c r="B1332" s="21"/>
      <c r="C1332" s="21"/>
      <c r="D1332" s="21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</row>
    <row r="1333" spans="1:17" ht="15">
      <c r="A1333" s="3"/>
      <c r="B1333" s="21"/>
      <c r="C1333" s="21"/>
      <c r="D1333" s="21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</row>
    <row r="1334" spans="1:17" ht="15">
      <c r="A1334" s="3"/>
      <c r="B1334" s="21"/>
      <c r="C1334" s="21"/>
      <c r="D1334" s="21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</row>
    <row r="1335" spans="1:17" ht="15">
      <c r="A1335" s="3"/>
      <c r="B1335" s="21"/>
      <c r="C1335" s="21"/>
      <c r="D1335" s="21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</row>
    <row r="1336" spans="1:17" ht="15">
      <c r="A1336" s="3"/>
      <c r="B1336" s="21"/>
      <c r="C1336" s="21"/>
      <c r="D1336" s="21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</row>
    <row r="1337" spans="1:17" ht="15">
      <c r="A1337" s="3"/>
      <c r="B1337" s="21"/>
      <c r="C1337" s="21"/>
      <c r="D1337" s="21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</row>
    <row r="1338" spans="1:17" ht="15">
      <c r="A1338" s="3"/>
      <c r="B1338" s="21"/>
      <c r="C1338" s="21"/>
      <c r="D1338" s="21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</row>
    <row r="1339" spans="1:17" ht="15">
      <c r="A1339" s="3"/>
      <c r="B1339" s="21"/>
      <c r="C1339" s="21"/>
      <c r="D1339" s="21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</row>
    <row r="1340" spans="1:17" ht="15">
      <c r="A1340" s="3"/>
      <c r="B1340" s="21"/>
      <c r="C1340" s="21"/>
      <c r="D1340" s="21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</row>
    <row r="1341" spans="1:17" ht="15">
      <c r="A1341" s="3"/>
      <c r="B1341" s="21"/>
      <c r="C1341" s="21"/>
      <c r="D1341" s="21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</row>
    <row r="1342" spans="1:17" ht="15">
      <c r="A1342" s="3"/>
      <c r="B1342" s="21"/>
      <c r="C1342" s="21"/>
      <c r="D1342" s="21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</row>
    <row r="1343" spans="1:17" ht="15">
      <c r="A1343" s="3"/>
      <c r="B1343" s="21"/>
      <c r="C1343" s="21"/>
      <c r="D1343" s="21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</row>
    <row r="1344" spans="1:17" ht="15">
      <c r="A1344" s="3"/>
      <c r="B1344" s="21"/>
      <c r="C1344" s="21"/>
      <c r="D1344" s="21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</row>
    <row r="1345" spans="1:17" ht="15">
      <c r="A1345" s="3"/>
      <c r="B1345" s="21"/>
      <c r="C1345" s="21"/>
      <c r="D1345" s="21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</row>
    <row r="1346" spans="1:17" ht="15">
      <c r="A1346" s="3"/>
      <c r="B1346" s="21"/>
      <c r="C1346" s="21"/>
      <c r="D1346" s="21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</row>
    <row r="1347" spans="1:17" ht="15">
      <c r="A1347" s="3"/>
      <c r="B1347" s="21"/>
      <c r="C1347" s="21"/>
      <c r="D1347" s="21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</row>
    <row r="1348" spans="1:17" ht="15">
      <c r="A1348" s="3"/>
      <c r="B1348" s="21"/>
      <c r="C1348" s="21"/>
      <c r="D1348" s="21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</row>
    <row r="1349" spans="1:17" ht="15">
      <c r="A1349" s="3"/>
      <c r="B1349" s="21"/>
      <c r="C1349" s="21"/>
      <c r="D1349" s="21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</row>
    <row r="1350" spans="1:17" ht="15">
      <c r="A1350" s="3"/>
      <c r="B1350" s="21"/>
      <c r="C1350" s="21"/>
      <c r="D1350" s="21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</row>
    <row r="1351" spans="1:17" ht="15">
      <c r="A1351" s="3"/>
      <c r="B1351" s="21"/>
      <c r="C1351" s="21"/>
      <c r="D1351" s="21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</row>
    <row r="1352" spans="1:17" ht="15">
      <c r="A1352" s="3"/>
      <c r="B1352" s="21"/>
      <c r="C1352" s="21"/>
      <c r="D1352" s="21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</row>
    <row r="1353" spans="1:17" ht="15">
      <c r="A1353" s="3"/>
      <c r="B1353" s="21"/>
      <c r="C1353" s="21"/>
      <c r="D1353" s="21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</row>
    <row r="1354" spans="1:17" ht="15">
      <c r="A1354" s="3"/>
      <c r="B1354" s="21"/>
      <c r="C1354" s="21"/>
      <c r="D1354" s="21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</row>
    <row r="1355" spans="1:17" ht="15">
      <c r="A1355" s="3"/>
      <c r="B1355" s="21"/>
      <c r="C1355" s="21"/>
      <c r="D1355" s="21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</row>
    <row r="1356" spans="1:17" ht="15">
      <c r="A1356" s="3"/>
      <c r="B1356" s="21"/>
      <c r="C1356" s="21"/>
      <c r="D1356" s="21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</row>
    <row r="1357" spans="1:17" ht="15">
      <c r="A1357" s="3"/>
      <c r="B1357" s="21"/>
      <c r="C1357" s="21"/>
      <c r="D1357" s="21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</row>
    <row r="1358" spans="1:17" ht="15">
      <c r="A1358" s="3"/>
      <c r="B1358" s="21"/>
      <c r="C1358" s="21"/>
      <c r="D1358" s="21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</row>
    <row r="1359" spans="1:17" ht="15">
      <c r="A1359" s="3"/>
      <c r="B1359" s="21"/>
      <c r="C1359" s="21"/>
      <c r="D1359" s="21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</row>
    <row r="1360" spans="1:17" ht="15">
      <c r="A1360" s="3"/>
      <c r="B1360" s="21"/>
      <c r="C1360" s="21"/>
      <c r="D1360" s="21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</row>
    <row r="1361" spans="1:17" ht="15">
      <c r="A1361" s="3"/>
      <c r="B1361" s="21"/>
      <c r="C1361" s="21"/>
      <c r="D1361" s="21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</row>
    <row r="1362" spans="1:17" ht="15">
      <c r="A1362" s="3"/>
      <c r="B1362" s="21"/>
      <c r="C1362" s="21"/>
      <c r="D1362" s="21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</row>
    <row r="1363" spans="1:17" ht="15">
      <c r="A1363" s="3"/>
      <c r="B1363" s="21"/>
      <c r="C1363" s="21"/>
      <c r="D1363" s="21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</row>
    <row r="1364" spans="1:17" ht="15">
      <c r="A1364" s="3"/>
      <c r="B1364" s="21"/>
      <c r="C1364" s="21"/>
      <c r="D1364" s="21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</row>
    <row r="1365" spans="1:17" ht="15">
      <c r="A1365" s="3"/>
      <c r="B1365" s="21"/>
      <c r="C1365" s="21"/>
      <c r="D1365" s="21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</row>
    <row r="1366" spans="1:17" ht="15">
      <c r="A1366" s="3"/>
      <c r="B1366" s="21"/>
      <c r="C1366" s="21"/>
      <c r="D1366" s="21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</row>
    <row r="1367" spans="1:17" ht="15">
      <c r="A1367" s="3"/>
      <c r="B1367" s="21"/>
      <c r="C1367" s="21"/>
      <c r="D1367" s="21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</row>
    <row r="1368" spans="1:17" ht="15">
      <c r="A1368" s="3"/>
      <c r="B1368" s="21"/>
      <c r="C1368" s="21"/>
      <c r="D1368" s="21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</row>
    <row r="1369" spans="1:17" ht="15">
      <c r="A1369" s="3"/>
      <c r="B1369" s="21"/>
      <c r="C1369" s="21"/>
      <c r="D1369" s="21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</row>
    <row r="1370" spans="1:17" ht="15">
      <c r="A1370" s="3"/>
      <c r="B1370" s="21"/>
      <c r="C1370" s="21"/>
      <c r="D1370" s="21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</row>
    <row r="1371" spans="1:17" ht="15">
      <c r="A1371" s="3"/>
      <c r="B1371" s="21"/>
      <c r="C1371" s="21"/>
      <c r="D1371" s="21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</row>
    <row r="1372" spans="1:17" ht="15">
      <c r="A1372" s="3"/>
      <c r="B1372" s="21"/>
      <c r="C1372" s="21"/>
      <c r="D1372" s="21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</row>
    <row r="1373" spans="1:17" ht="15">
      <c r="A1373" s="3"/>
      <c r="B1373" s="21"/>
      <c r="C1373" s="21"/>
      <c r="D1373" s="21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</row>
    <row r="1374" spans="1:17" ht="15">
      <c r="A1374" s="3"/>
      <c r="B1374" s="21"/>
      <c r="C1374" s="21"/>
      <c r="D1374" s="21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</row>
    <row r="1375" spans="1:17" ht="15">
      <c r="A1375" s="3"/>
      <c r="B1375" s="21"/>
      <c r="C1375" s="21"/>
      <c r="D1375" s="21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</row>
    <row r="1376" spans="1:17" ht="15">
      <c r="A1376" s="3"/>
      <c r="B1376" s="21"/>
      <c r="C1376" s="21"/>
      <c r="D1376" s="21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</row>
    <row r="1377" spans="1:17" ht="15">
      <c r="A1377" s="3"/>
      <c r="B1377" s="21"/>
      <c r="C1377" s="21"/>
      <c r="D1377" s="21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</row>
    <row r="1378" spans="1:17" ht="15">
      <c r="A1378" s="3"/>
      <c r="B1378" s="21"/>
      <c r="C1378" s="21"/>
      <c r="D1378" s="21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</row>
    <row r="1379" spans="1:17" ht="15">
      <c r="A1379" s="3"/>
      <c r="B1379" s="21"/>
      <c r="C1379" s="21"/>
      <c r="D1379" s="21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</row>
    <row r="1380" spans="1:17" ht="15">
      <c r="A1380" s="3"/>
      <c r="B1380" s="21"/>
      <c r="C1380" s="21"/>
      <c r="D1380" s="21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</row>
    <row r="1381" spans="1:17" ht="15">
      <c r="A1381" s="3"/>
      <c r="B1381" s="21"/>
      <c r="C1381" s="21"/>
      <c r="D1381" s="21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</row>
    <row r="1382" spans="1:17" ht="15">
      <c r="A1382" s="3"/>
      <c r="B1382" s="21"/>
      <c r="C1382" s="21"/>
      <c r="D1382" s="21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</row>
    <row r="1383" spans="1:17" ht="15">
      <c r="A1383" s="3"/>
      <c r="B1383" s="21"/>
      <c r="C1383" s="21"/>
      <c r="D1383" s="21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</row>
    <row r="1384" spans="1:17" ht="15">
      <c r="A1384" s="3"/>
      <c r="B1384" s="21"/>
      <c r="C1384" s="21"/>
      <c r="D1384" s="21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</row>
    <row r="1385" spans="1:17" ht="15">
      <c r="A1385" s="3"/>
      <c r="B1385" s="21"/>
      <c r="C1385" s="21"/>
      <c r="D1385" s="21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</row>
    <row r="1386" spans="1:17" ht="15">
      <c r="A1386" s="3"/>
      <c r="B1386" s="21"/>
      <c r="C1386" s="21"/>
      <c r="D1386" s="21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</row>
    <row r="1387" spans="1:17" ht="15">
      <c r="A1387" s="3"/>
      <c r="B1387" s="21"/>
      <c r="C1387" s="21"/>
      <c r="D1387" s="21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</row>
    <row r="1388" spans="1:17" ht="15">
      <c r="A1388" s="3"/>
      <c r="B1388" s="21"/>
      <c r="C1388" s="21"/>
      <c r="D1388" s="21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</row>
    <row r="1389" spans="1:17" ht="15">
      <c r="A1389" s="3"/>
      <c r="B1389" s="21"/>
      <c r="C1389" s="21"/>
      <c r="D1389" s="21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</row>
    <row r="1390" spans="1:17" ht="15">
      <c r="A1390" s="3"/>
      <c r="B1390" s="21"/>
      <c r="C1390" s="21"/>
      <c r="D1390" s="21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</row>
    <row r="1391" spans="1:17" ht="15">
      <c r="A1391" s="3"/>
      <c r="B1391" s="21"/>
      <c r="C1391" s="21"/>
      <c r="D1391" s="21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</row>
    <row r="1392" spans="1:17" ht="15">
      <c r="A1392" s="3"/>
      <c r="B1392" s="21"/>
      <c r="C1392" s="21"/>
      <c r="D1392" s="21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</row>
    <row r="1393" spans="1:17" ht="15">
      <c r="A1393" s="3"/>
      <c r="B1393" s="21"/>
      <c r="C1393" s="21"/>
      <c r="D1393" s="21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</row>
    <row r="1394" spans="1:17" ht="15">
      <c r="A1394" s="3"/>
      <c r="B1394" s="21"/>
      <c r="C1394" s="21"/>
      <c r="D1394" s="21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</row>
    <row r="1395" spans="1:17" ht="15">
      <c r="A1395" s="3"/>
      <c r="B1395" s="21"/>
      <c r="C1395" s="21"/>
      <c r="D1395" s="21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</row>
    <row r="1396" spans="1:17" ht="15">
      <c r="A1396" s="3"/>
      <c r="B1396" s="21"/>
      <c r="C1396" s="21"/>
      <c r="D1396" s="21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</row>
    <row r="1397" spans="1:17" ht="15">
      <c r="A1397" s="3"/>
      <c r="B1397" s="21"/>
      <c r="C1397" s="21"/>
      <c r="D1397" s="21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</row>
    <row r="1398" spans="1:17" ht="15">
      <c r="A1398" s="3"/>
      <c r="B1398" s="21"/>
      <c r="C1398" s="21"/>
      <c r="D1398" s="21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</row>
    <row r="1399" spans="1:17" ht="15">
      <c r="A1399" s="3"/>
      <c r="B1399" s="21"/>
      <c r="C1399" s="21"/>
      <c r="D1399" s="21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</row>
    <row r="1400" spans="1:17" ht="15">
      <c r="A1400" s="3"/>
      <c r="B1400" s="21"/>
      <c r="C1400" s="21"/>
      <c r="D1400" s="21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</row>
    <row r="1401" spans="1:17" ht="15">
      <c r="A1401" s="3"/>
      <c r="B1401" s="21"/>
      <c r="C1401" s="21"/>
      <c r="D1401" s="21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</row>
    <row r="1402" spans="1:17" ht="15">
      <c r="A1402" s="3"/>
      <c r="B1402" s="21"/>
      <c r="C1402" s="21"/>
      <c r="D1402" s="21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</row>
    <row r="1403" spans="1:17" ht="15">
      <c r="A1403" s="3"/>
      <c r="B1403" s="21"/>
      <c r="C1403" s="21"/>
      <c r="D1403" s="21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</row>
    <row r="1404" spans="1:17" ht="15">
      <c r="A1404" s="3"/>
      <c r="B1404" s="21"/>
      <c r="C1404" s="21"/>
      <c r="D1404" s="2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</row>
    <row r="1405" spans="1:17" ht="15">
      <c r="A1405" s="3"/>
      <c r="B1405" s="21"/>
      <c r="C1405" s="21"/>
      <c r="D1405" s="2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</row>
    <row r="1406" spans="1:17" ht="15">
      <c r="A1406" s="3"/>
      <c r="B1406" s="21"/>
      <c r="C1406" s="21"/>
      <c r="D1406" s="2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</row>
    <row r="1407" spans="1:17" ht="15">
      <c r="A1407" s="3"/>
      <c r="B1407" s="21"/>
      <c r="C1407" s="21"/>
      <c r="D1407" s="2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</row>
    <row r="1408" spans="1:17" ht="15">
      <c r="A1408" s="3"/>
      <c r="B1408" s="21"/>
      <c r="C1408" s="21"/>
      <c r="D1408" s="2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</row>
    <row r="1409" spans="1:17" ht="15">
      <c r="A1409" s="3"/>
      <c r="B1409" s="21"/>
      <c r="C1409" s="21"/>
      <c r="D1409" s="2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</row>
    <row r="1410" spans="1:17" ht="15">
      <c r="A1410" s="3"/>
      <c r="B1410" s="21"/>
      <c r="C1410" s="21"/>
      <c r="D1410" s="2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</row>
    <row r="1411" spans="1:17" ht="15">
      <c r="A1411" s="3"/>
      <c r="B1411" s="21"/>
      <c r="C1411" s="21"/>
      <c r="D1411" s="2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</row>
    <row r="1412" spans="1:17" ht="15">
      <c r="A1412" s="3"/>
      <c r="B1412" s="21"/>
      <c r="C1412" s="21"/>
      <c r="D1412" s="2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</row>
    <row r="1413" spans="1:17" ht="15">
      <c r="A1413" s="3"/>
      <c r="B1413" s="21"/>
      <c r="C1413" s="21"/>
      <c r="D1413" s="2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</row>
    <row r="1414" spans="1:17" ht="15">
      <c r="A1414" s="3"/>
      <c r="B1414" s="21"/>
      <c r="C1414" s="21"/>
      <c r="D1414" s="2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</row>
    <row r="1415" spans="1:17" ht="15">
      <c r="A1415" s="3"/>
      <c r="B1415" s="21"/>
      <c r="C1415" s="21"/>
      <c r="D1415" s="2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</row>
    <row r="1416" spans="1:17" ht="15">
      <c r="A1416" s="3"/>
      <c r="B1416" s="21"/>
      <c r="C1416" s="21"/>
      <c r="D1416" s="2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</row>
    <row r="1417" spans="1:17" ht="15">
      <c r="A1417" s="3"/>
      <c r="B1417" s="21"/>
      <c r="C1417" s="21"/>
      <c r="D1417" s="2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</row>
    <row r="1418" spans="1:17" ht="15">
      <c r="A1418" s="3"/>
      <c r="B1418" s="21"/>
      <c r="C1418" s="21"/>
      <c r="D1418" s="2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</row>
    <row r="1419" spans="1:17" ht="15">
      <c r="A1419" s="3"/>
      <c r="B1419" s="21"/>
      <c r="C1419" s="21"/>
      <c r="D1419" s="2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</row>
    <row r="1420" spans="1:17" ht="15">
      <c r="A1420" s="3"/>
      <c r="B1420" s="21"/>
      <c r="C1420" s="21"/>
      <c r="D1420" s="2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</row>
    <row r="1421" spans="1:17" ht="15">
      <c r="A1421" s="3"/>
      <c r="B1421" s="21"/>
      <c r="C1421" s="21"/>
      <c r="D1421" s="2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</row>
    <row r="1422" spans="1:17" ht="15">
      <c r="A1422" s="3"/>
      <c r="B1422" s="21"/>
      <c r="C1422" s="21"/>
      <c r="D1422" s="2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</row>
    <row r="1423" spans="1:17" ht="15">
      <c r="A1423" s="3"/>
      <c r="B1423" s="21"/>
      <c r="C1423" s="21"/>
      <c r="D1423" s="2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</row>
    <row r="1424" spans="1:17" ht="15">
      <c r="A1424" s="3"/>
      <c r="B1424" s="21"/>
      <c r="C1424" s="21"/>
      <c r="D1424" s="2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</row>
    <row r="1425" spans="1:17" ht="15">
      <c r="A1425" s="3"/>
      <c r="B1425" s="21"/>
      <c r="C1425" s="21"/>
      <c r="D1425" s="2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</row>
    <row r="1426" spans="1:17" ht="15">
      <c r="A1426" s="3"/>
      <c r="B1426" s="21"/>
      <c r="C1426" s="21"/>
      <c r="D1426" s="2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</row>
    <row r="1427" spans="1:17" ht="15">
      <c r="A1427" s="3"/>
      <c r="B1427" s="21"/>
      <c r="C1427" s="21"/>
      <c r="D1427" s="2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</row>
    <row r="1428" spans="1:17" ht="15">
      <c r="A1428" s="3"/>
      <c r="B1428" s="21"/>
      <c r="C1428" s="21"/>
      <c r="D1428" s="2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</row>
    <row r="1429" spans="1:17" ht="15">
      <c r="A1429" s="3"/>
      <c r="B1429" s="21"/>
      <c r="C1429" s="21"/>
      <c r="D1429" s="2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</row>
    <row r="1430" spans="1:17" ht="15">
      <c r="A1430" s="3"/>
      <c r="B1430" s="21"/>
      <c r="C1430" s="21"/>
      <c r="D1430" s="2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</row>
    <row r="1431" spans="1:17" ht="15">
      <c r="A1431" s="3"/>
      <c r="B1431" s="21"/>
      <c r="C1431" s="21"/>
      <c r="D1431" s="2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</row>
    <row r="1432" spans="1:17" ht="15">
      <c r="A1432" s="3"/>
      <c r="B1432" s="21"/>
      <c r="C1432" s="21"/>
      <c r="D1432" s="21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</row>
    <row r="1433" spans="1:17" ht="15">
      <c r="A1433" s="3"/>
      <c r="B1433" s="21"/>
      <c r="C1433" s="21"/>
      <c r="D1433" s="21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</row>
    <row r="1434" spans="1:17" ht="15">
      <c r="A1434" s="3"/>
      <c r="B1434" s="21"/>
      <c r="C1434" s="21"/>
      <c r="D1434" s="21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</row>
    <row r="1435" spans="1:17" ht="15">
      <c r="A1435" s="3"/>
      <c r="B1435" s="21"/>
      <c r="C1435" s="21"/>
      <c r="D1435" s="21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</row>
    <row r="1436" spans="1:17" ht="15">
      <c r="A1436" s="3"/>
      <c r="B1436" s="21"/>
      <c r="C1436" s="21"/>
      <c r="D1436" s="21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</row>
    <row r="1437" spans="1:17" ht="15">
      <c r="A1437" s="3"/>
      <c r="B1437" s="21"/>
      <c r="C1437" s="21"/>
      <c r="D1437" s="21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</row>
    <row r="1438" spans="1:17" ht="15">
      <c r="A1438" s="3"/>
      <c r="B1438" s="21"/>
      <c r="C1438" s="21"/>
      <c r="D1438" s="21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</row>
    <row r="1439" spans="1:17" ht="15">
      <c r="A1439" s="3"/>
      <c r="B1439" s="21"/>
      <c r="C1439" s="21"/>
      <c r="D1439" s="21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</row>
    <row r="1440" spans="1:17" ht="15">
      <c r="A1440" s="3"/>
      <c r="B1440" s="21"/>
      <c r="C1440" s="21"/>
      <c r="D1440" s="21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</row>
    <row r="1441" spans="1:17" ht="15">
      <c r="A1441" s="3"/>
      <c r="B1441" s="21"/>
      <c r="C1441" s="21"/>
      <c r="D1441" s="21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</row>
    <row r="1442" spans="1:17" ht="15">
      <c r="A1442" s="3"/>
      <c r="B1442" s="21"/>
      <c r="C1442" s="21"/>
      <c r="D1442" s="21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</row>
    <row r="1443" spans="1:17" ht="15">
      <c r="A1443" s="3"/>
      <c r="B1443" s="21"/>
      <c r="C1443" s="21"/>
      <c r="D1443" s="21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</row>
    <row r="1444" spans="1:17" ht="15">
      <c r="A1444" s="3"/>
      <c r="B1444" s="21"/>
      <c r="C1444" s="21"/>
      <c r="D1444" s="21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</row>
    <row r="1445" spans="1:17" ht="15">
      <c r="A1445" s="3"/>
      <c r="B1445" s="21"/>
      <c r="C1445" s="21"/>
      <c r="D1445" s="21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</row>
    <row r="1446" spans="1:17" ht="15">
      <c r="A1446" s="3"/>
      <c r="B1446" s="21"/>
      <c r="C1446" s="21"/>
      <c r="D1446" s="21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</row>
    <row r="1447" spans="1:17" ht="15">
      <c r="A1447" s="3"/>
      <c r="B1447" s="21"/>
      <c r="C1447" s="21"/>
      <c r="D1447" s="21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</row>
    <row r="1448" spans="1:17" ht="15">
      <c r="A1448" s="3"/>
      <c r="B1448" s="21"/>
      <c r="C1448" s="21"/>
      <c r="D1448" s="21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</row>
    <row r="1449" spans="1:17" ht="15">
      <c r="A1449" s="3"/>
      <c r="B1449" s="21"/>
      <c r="C1449" s="21"/>
      <c r="D1449" s="21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</row>
    <row r="1450" spans="1:17" ht="15">
      <c r="A1450" s="3"/>
      <c r="B1450" s="21"/>
      <c r="C1450" s="21"/>
      <c r="D1450" s="21"/>
      <c r="E1450" s="9"/>
      <c r="F1450" s="9"/>
      <c r="G1450" s="9"/>
      <c r="H1450" s="9"/>
      <c r="I1450" s="9"/>
      <c r="J1450" s="9"/>
      <c r="K1450" s="10"/>
      <c r="L1450" s="11"/>
      <c r="M1450" s="11"/>
      <c r="N1450" s="11"/>
      <c r="O1450" s="11"/>
      <c r="P1450" s="11"/>
      <c r="Q1450" s="12"/>
    </row>
    <row r="1451" spans="1:11" ht="15">
      <c r="A1451" s="3"/>
      <c r="B1451" s="21"/>
      <c r="C1451" s="21"/>
      <c r="D1451" s="21"/>
      <c r="E1451" s="9"/>
      <c r="F1451" s="9"/>
      <c r="G1451" s="9"/>
      <c r="H1451" s="9"/>
      <c r="I1451" s="9"/>
      <c r="J1451" s="9"/>
      <c r="K1451" s="8"/>
    </row>
    <row r="1452" spans="1:11" ht="15">
      <c r="A1452" s="3"/>
      <c r="B1452" s="21"/>
      <c r="C1452" s="21"/>
      <c r="D1452" s="21"/>
      <c r="E1452" s="9"/>
      <c r="F1452" s="9"/>
      <c r="G1452" s="9"/>
      <c r="H1452" s="9"/>
      <c r="I1452" s="9"/>
      <c r="J1452" s="9"/>
      <c r="K1452" s="8"/>
    </row>
    <row r="1453" spans="1:11" ht="15">
      <c r="A1453" s="3"/>
      <c r="B1453" s="21"/>
      <c r="C1453" s="21"/>
      <c r="D1453" s="21"/>
      <c r="E1453" s="9"/>
      <c r="F1453" s="9"/>
      <c r="G1453" s="9"/>
      <c r="H1453" s="9"/>
      <c r="I1453" s="9"/>
      <c r="J1453" s="9"/>
      <c r="K1453" s="8"/>
    </row>
    <row r="1454" spans="1:11" ht="15">
      <c r="A1454" s="3"/>
      <c r="B1454" s="21"/>
      <c r="C1454" s="21"/>
      <c r="D1454" s="21"/>
      <c r="E1454" s="9"/>
      <c r="F1454" s="9"/>
      <c r="G1454" s="9"/>
      <c r="H1454" s="9"/>
      <c r="I1454" s="9"/>
      <c r="J1454" s="9"/>
      <c r="K1454" s="8"/>
    </row>
    <row r="1455" spans="1:11" ht="15">
      <c r="A1455" s="3"/>
      <c r="B1455" s="21"/>
      <c r="C1455" s="21"/>
      <c r="D1455" s="21"/>
      <c r="E1455" s="9"/>
      <c r="F1455" s="9"/>
      <c r="G1455" s="9"/>
      <c r="H1455" s="9"/>
      <c r="I1455" s="9"/>
      <c r="J1455" s="9"/>
      <c r="K1455" s="8"/>
    </row>
    <row r="1456" spans="1:11" ht="15">
      <c r="A1456" s="3"/>
      <c r="B1456" s="21"/>
      <c r="C1456" s="21"/>
      <c r="D1456" s="21"/>
      <c r="E1456" s="9"/>
      <c r="F1456" s="9"/>
      <c r="G1456" s="9"/>
      <c r="H1456" s="9"/>
      <c r="I1456" s="9"/>
      <c r="J1456" s="9"/>
      <c r="K1456" s="8"/>
    </row>
    <row r="1457" spans="1:11" ht="15">
      <c r="A1457" s="3"/>
      <c r="B1457" s="21"/>
      <c r="C1457" s="21"/>
      <c r="D1457" s="21"/>
      <c r="E1457" s="9"/>
      <c r="F1457" s="9"/>
      <c r="G1457" s="9"/>
      <c r="H1457" s="9"/>
      <c r="I1457" s="9"/>
      <c r="J1457" s="9"/>
      <c r="K1457" s="8"/>
    </row>
    <row r="1458" spans="1:11" ht="15">
      <c r="A1458" s="3"/>
      <c r="B1458" s="21"/>
      <c r="C1458" s="21"/>
      <c r="D1458" s="21"/>
      <c r="E1458" s="9"/>
      <c r="F1458" s="9"/>
      <c r="G1458" s="9"/>
      <c r="H1458" s="9"/>
      <c r="I1458" s="9"/>
      <c r="J1458" s="9"/>
      <c r="K1458" s="8"/>
    </row>
    <row r="1459" spans="1:11" ht="15">
      <c r="A1459" s="3"/>
      <c r="B1459" s="21"/>
      <c r="C1459" s="21"/>
      <c r="D1459" s="21"/>
      <c r="E1459" s="9"/>
      <c r="F1459" s="9"/>
      <c r="G1459" s="9"/>
      <c r="H1459" s="9"/>
      <c r="I1459" s="9"/>
      <c r="J1459" s="9"/>
      <c r="K1459" s="8"/>
    </row>
    <row r="1460" spans="1:11" ht="15">
      <c r="A1460" s="3"/>
      <c r="B1460" s="21"/>
      <c r="C1460" s="21"/>
      <c r="D1460" s="21"/>
      <c r="E1460" s="9"/>
      <c r="F1460" s="9"/>
      <c r="G1460" s="9"/>
      <c r="H1460" s="9"/>
      <c r="I1460" s="9"/>
      <c r="J1460" s="9"/>
      <c r="K1460" s="8"/>
    </row>
    <row r="1461" spans="1:11" ht="15">
      <c r="A1461" s="3"/>
      <c r="B1461" s="21"/>
      <c r="C1461" s="21"/>
      <c r="D1461" s="21"/>
      <c r="E1461" s="9"/>
      <c r="F1461" s="9"/>
      <c r="G1461" s="9"/>
      <c r="H1461" s="9"/>
      <c r="I1461" s="9"/>
      <c r="J1461" s="9"/>
      <c r="K1461" s="8"/>
    </row>
    <row r="1462" spans="1:11" ht="15">
      <c r="A1462" s="3"/>
      <c r="B1462" s="21"/>
      <c r="C1462" s="21"/>
      <c r="D1462" s="21"/>
      <c r="E1462" s="9"/>
      <c r="F1462" s="9"/>
      <c r="G1462" s="9"/>
      <c r="H1462" s="9"/>
      <c r="I1462" s="9"/>
      <c r="J1462" s="9"/>
      <c r="K1462" s="8"/>
    </row>
    <row r="1463" spans="1:11" ht="15">
      <c r="A1463" s="3"/>
      <c r="B1463" s="21"/>
      <c r="C1463" s="21"/>
      <c r="D1463" s="21"/>
      <c r="E1463" s="9"/>
      <c r="F1463" s="9"/>
      <c r="G1463" s="9"/>
      <c r="H1463" s="9"/>
      <c r="I1463" s="9"/>
      <c r="J1463" s="9"/>
      <c r="K1463" s="8"/>
    </row>
    <row r="1464" spans="1:11" ht="15">
      <c r="A1464" s="3"/>
      <c r="B1464" s="21"/>
      <c r="C1464" s="21"/>
      <c r="D1464" s="21"/>
      <c r="E1464" s="9"/>
      <c r="F1464" s="9"/>
      <c r="G1464" s="9"/>
      <c r="H1464" s="9"/>
      <c r="I1464" s="9"/>
      <c r="J1464" s="9"/>
      <c r="K1464" s="8"/>
    </row>
    <row r="1465" spans="1:11" ht="15">
      <c r="A1465" s="3"/>
      <c r="B1465" s="21"/>
      <c r="C1465" s="21"/>
      <c r="D1465" s="21"/>
      <c r="E1465" s="9"/>
      <c r="F1465" s="9"/>
      <c r="G1465" s="9"/>
      <c r="H1465" s="9"/>
      <c r="I1465" s="9"/>
      <c r="J1465" s="9"/>
      <c r="K1465" s="8"/>
    </row>
    <row r="1466" spans="1:11" ht="15">
      <c r="A1466" s="3"/>
      <c r="B1466" s="21"/>
      <c r="C1466" s="21"/>
      <c r="D1466" s="21"/>
      <c r="E1466" s="9"/>
      <c r="F1466" s="9"/>
      <c r="G1466" s="9"/>
      <c r="H1466" s="9"/>
      <c r="I1466" s="9"/>
      <c r="J1466" s="9"/>
      <c r="K1466" s="8"/>
    </row>
    <row r="1467" spans="1:11" ht="15">
      <c r="A1467" s="3"/>
      <c r="B1467" s="21"/>
      <c r="C1467" s="21"/>
      <c r="D1467" s="21"/>
      <c r="E1467" s="9"/>
      <c r="F1467" s="9"/>
      <c r="G1467" s="9"/>
      <c r="H1467" s="9"/>
      <c r="I1467" s="9"/>
      <c r="J1467" s="9"/>
      <c r="K1467" s="8"/>
    </row>
    <row r="1468" spans="1:11" ht="15">
      <c r="A1468" s="3"/>
      <c r="B1468" s="21"/>
      <c r="C1468" s="21"/>
      <c r="D1468" s="21"/>
      <c r="E1468" s="9"/>
      <c r="F1468" s="9"/>
      <c r="G1468" s="9"/>
      <c r="H1468" s="9"/>
      <c r="I1468" s="9"/>
      <c r="J1468" s="9"/>
      <c r="K1468" s="8"/>
    </row>
    <row r="1469" spans="1:11" ht="15">
      <c r="A1469" s="3"/>
      <c r="B1469" s="21"/>
      <c r="C1469" s="21"/>
      <c r="D1469" s="21"/>
      <c r="E1469" s="9"/>
      <c r="F1469" s="9"/>
      <c r="G1469" s="9"/>
      <c r="H1469" s="9"/>
      <c r="I1469" s="9"/>
      <c r="J1469" s="9"/>
      <c r="K1469" s="8"/>
    </row>
    <row r="1470" spans="1:11" ht="15">
      <c r="A1470" s="3"/>
      <c r="B1470" s="21"/>
      <c r="C1470" s="21"/>
      <c r="D1470" s="21"/>
      <c r="E1470" s="9"/>
      <c r="F1470" s="9"/>
      <c r="G1470" s="9"/>
      <c r="H1470" s="9"/>
      <c r="I1470" s="9"/>
      <c r="J1470" s="9"/>
      <c r="K1470" s="8"/>
    </row>
    <row r="1471" spans="1:11" ht="15">
      <c r="A1471" s="3"/>
      <c r="B1471" s="21"/>
      <c r="C1471" s="21"/>
      <c r="D1471" s="21"/>
      <c r="E1471" s="9"/>
      <c r="F1471" s="9"/>
      <c r="G1471" s="9"/>
      <c r="H1471" s="9"/>
      <c r="I1471" s="9"/>
      <c r="J1471" s="9"/>
      <c r="K1471" s="8"/>
    </row>
    <row r="1472" spans="1:11" ht="15">
      <c r="A1472" s="3"/>
      <c r="B1472" s="21"/>
      <c r="C1472" s="21"/>
      <c r="D1472" s="21"/>
      <c r="E1472" s="9"/>
      <c r="F1472" s="9"/>
      <c r="G1472" s="9"/>
      <c r="H1472" s="9"/>
      <c r="I1472" s="9"/>
      <c r="J1472" s="9"/>
      <c r="K1472" s="8"/>
    </row>
    <row r="1473" spans="1:11" ht="15">
      <c r="A1473" s="3"/>
      <c r="B1473" s="21"/>
      <c r="C1473" s="21"/>
      <c r="D1473" s="21"/>
      <c r="E1473" s="9"/>
      <c r="F1473" s="9"/>
      <c r="G1473" s="9"/>
      <c r="H1473" s="9"/>
      <c r="I1473" s="9"/>
      <c r="J1473" s="9"/>
      <c r="K1473" s="8"/>
    </row>
    <row r="1474" spans="1:11" ht="15">
      <c r="A1474" s="3"/>
      <c r="B1474" s="21"/>
      <c r="C1474" s="21"/>
      <c r="D1474" s="21"/>
      <c r="E1474" s="9"/>
      <c r="F1474" s="9"/>
      <c r="G1474" s="9"/>
      <c r="H1474" s="9"/>
      <c r="I1474" s="9"/>
      <c r="J1474" s="9"/>
      <c r="K1474" s="8"/>
    </row>
    <row r="1475" spans="1:11" ht="15">
      <c r="A1475" s="3"/>
      <c r="B1475" s="21"/>
      <c r="C1475" s="21"/>
      <c r="D1475" s="21"/>
      <c r="E1475" s="9"/>
      <c r="F1475" s="9"/>
      <c r="G1475" s="9"/>
      <c r="H1475" s="9"/>
      <c r="I1475" s="9"/>
      <c r="J1475" s="9"/>
      <c r="K1475" s="8"/>
    </row>
    <row r="1476" spans="1:11" ht="15">
      <c r="A1476" s="3"/>
      <c r="B1476" s="21"/>
      <c r="C1476" s="21"/>
      <c r="D1476" s="21"/>
      <c r="E1476" s="9"/>
      <c r="F1476" s="9"/>
      <c r="G1476" s="9"/>
      <c r="H1476" s="9"/>
      <c r="I1476" s="9"/>
      <c r="J1476" s="9"/>
      <c r="K1476" s="8"/>
    </row>
    <row r="1477" spans="1:11" ht="15">
      <c r="A1477" s="3"/>
      <c r="B1477" s="21"/>
      <c r="C1477" s="21"/>
      <c r="D1477" s="21"/>
      <c r="E1477" s="9"/>
      <c r="F1477" s="9"/>
      <c r="G1477" s="9"/>
      <c r="H1477" s="9"/>
      <c r="I1477" s="9"/>
      <c r="J1477" s="9"/>
      <c r="K1477" s="8"/>
    </row>
    <row r="1478" spans="1:11" ht="15">
      <c r="A1478" s="3"/>
      <c r="B1478" s="21"/>
      <c r="C1478" s="21"/>
      <c r="D1478" s="21"/>
      <c r="E1478" s="9"/>
      <c r="F1478" s="9"/>
      <c r="G1478" s="9"/>
      <c r="H1478" s="9"/>
      <c r="I1478" s="9"/>
      <c r="J1478" s="9"/>
      <c r="K1478" s="8"/>
    </row>
    <row r="1479" spans="1:11" ht="15">
      <c r="A1479" s="3"/>
      <c r="B1479" s="21"/>
      <c r="C1479" s="21"/>
      <c r="D1479" s="21"/>
      <c r="E1479" s="9"/>
      <c r="F1479" s="9"/>
      <c r="G1479" s="9"/>
      <c r="H1479" s="9"/>
      <c r="I1479" s="9"/>
      <c r="J1479" s="9"/>
      <c r="K1479" s="8"/>
    </row>
    <row r="1480" spans="1:11" ht="15">
      <c r="A1480" s="3"/>
      <c r="B1480" s="21"/>
      <c r="C1480" s="21"/>
      <c r="D1480" s="21"/>
      <c r="E1480" s="9"/>
      <c r="F1480" s="9"/>
      <c r="G1480" s="9"/>
      <c r="H1480" s="9"/>
      <c r="I1480" s="9"/>
      <c r="J1480" s="9"/>
      <c r="K1480" s="8"/>
    </row>
    <row r="1481" spans="1:11" ht="15">
      <c r="A1481" s="3"/>
      <c r="B1481" s="21"/>
      <c r="C1481" s="21"/>
      <c r="D1481" s="21"/>
      <c r="E1481" s="9"/>
      <c r="F1481" s="9"/>
      <c r="G1481" s="9"/>
      <c r="H1481" s="9"/>
      <c r="I1481" s="9"/>
      <c r="J1481" s="9"/>
      <c r="K1481" s="8"/>
    </row>
    <row r="1482" spans="1:11" ht="15">
      <c r="A1482" s="3"/>
      <c r="B1482" s="21"/>
      <c r="C1482" s="21"/>
      <c r="D1482" s="21"/>
      <c r="E1482" s="9"/>
      <c r="F1482" s="9"/>
      <c r="G1482" s="9"/>
      <c r="H1482" s="9"/>
      <c r="I1482" s="9"/>
      <c r="J1482" s="9"/>
      <c r="K1482" s="8"/>
    </row>
    <row r="1483" spans="1:11" ht="15">
      <c r="A1483" s="3"/>
      <c r="B1483" s="21"/>
      <c r="C1483" s="21"/>
      <c r="D1483" s="21"/>
      <c r="E1483" s="9"/>
      <c r="F1483" s="9"/>
      <c r="G1483" s="9"/>
      <c r="H1483" s="9"/>
      <c r="I1483" s="9"/>
      <c r="J1483" s="9"/>
      <c r="K1483" s="8"/>
    </row>
    <row r="1484" spans="1:11" ht="15">
      <c r="A1484" s="3"/>
      <c r="B1484" s="21"/>
      <c r="C1484" s="21"/>
      <c r="D1484" s="21"/>
      <c r="E1484" s="9"/>
      <c r="F1484" s="9"/>
      <c r="G1484" s="9"/>
      <c r="H1484" s="9"/>
      <c r="I1484" s="9"/>
      <c r="J1484" s="9"/>
      <c r="K1484" s="8"/>
    </row>
    <row r="1485" spans="1:11" ht="15">
      <c r="A1485" s="3"/>
      <c r="B1485" s="21"/>
      <c r="C1485" s="21"/>
      <c r="D1485" s="21"/>
      <c r="E1485" s="9"/>
      <c r="F1485" s="9"/>
      <c r="G1485" s="9"/>
      <c r="H1485" s="9"/>
      <c r="I1485" s="9"/>
      <c r="J1485" s="9"/>
      <c r="K1485" s="8"/>
    </row>
    <row r="1486" spans="1:11" ht="15">
      <c r="A1486" s="3"/>
      <c r="B1486" s="21"/>
      <c r="C1486" s="21"/>
      <c r="D1486" s="21"/>
      <c r="E1486" s="9"/>
      <c r="F1486" s="9"/>
      <c r="G1486" s="9"/>
      <c r="H1486" s="9"/>
      <c r="I1486" s="9"/>
      <c r="J1486" s="9"/>
      <c r="K1486" s="8"/>
    </row>
    <row r="1487" spans="1:11" ht="15">
      <c r="A1487" s="3"/>
      <c r="B1487" s="21"/>
      <c r="C1487" s="21"/>
      <c r="D1487" s="21"/>
      <c r="E1487" s="9"/>
      <c r="F1487" s="9"/>
      <c r="G1487" s="9"/>
      <c r="H1487" s="9"/>
      <c r="I1487" s="9"/>
      <c r="J1487" s="9"/>
      <c r="K1487" s="8"/>
    </row>
    <row r="1488" spans="1:11" ht="15">
      <c r="A1488" s="3"/>
      <c r="B1488" s="21"/>
      <c r="C1488" s="21"/>
      <c r="D1488" s="21"/>
      <c r="E1488" s="9"/>
      <c r="F1488" s="9"/>
      <c r="G1488" s="9"/>
      <c r="H1488" s="9"/>
      <c r="I1488" s="9"/>
      <c r="J1488" s="9"/>
      <c r="K1488" s="8"/>
    </row>
    <row r="1489" spans="1:11" ht="15">
      <c r="A1489" s="3"/>
      <c r="B1489" s="21"/>
      <c r="C1489" s="21"/>
      <c r="D1489" s="21"/>
      <c r="E1489" s="9"/>
      <c r="F1489" s="9"/>
      <c r="G1489" s="9"/>
      <c r="H1489" s="9"/>
      <c r="I1489" s="9"/>
      <c r="J1489" s="9"/>
      <c r="K1489" s="8"/>
    </row>
    <row r="1490" spans="1:11" ht="15">
      <c r="A1490" s="3"/>
      <c r="B1490" s="21"/>
      <c r="C1490" s="21"/>
      <c r="D1490" s="21"/>
      <c r="E1490" s="9"/>
      <c r="F1490" s="9"/>
      <c r="G1490" s="9"/>
      <c r="H1490" s="9"/>
      <c r="I1490" s="9"/>
      <c r="J1490" s="9"/>
      <c r="K1490" s="8"/>
    </row>
    <row r="1491" spans="1:11" ht="15">
      <c r="A1491" s="3"/>
      <c r="B1491" s="21"/>
      <c r="C1491" s="21"/>
      <c r="D1491" s="21"/>
      <c r="E1491" s="9"/>
      <c r="F1491" s="9"/>
      <c r="G1491" s="9"/>
      <c r="H1491" s="9"/>
      <c r="I1491" s="9"/>
      <c r="J1491" s="9"/>
      <c r="K1491" s="8"/>
    </row>
    <row r="1492" spans="1:11" ht="15">
      <c r="A1492" s="3"/>
      <c r="B1492" s="21"/>
      <c r="C1492" s="21"/>
      <c r="D1492" s="21"/>
      <c r="E1492" s="9"/>
      <c r="F1492" s="9"/>
      <c r="G1492" s="9"/>
      <c r="H1492" s="9"/>
      <c r="I1492" s="9"/>
      <c r="J1492" s="9"/>
      <c r="K1492" s="8"/>
    </row>
    <row r="1493" spans="1:11" ht="15">
      <c r="A1493" s="3"/>
      <c r="B1493" s="21"/>
      <c r="C1493" s="21"/>
      <c r="D1493" s="21"/>
      <c r="E1493" s="9"/>
      <c r="F1493" s="9"/>
      <c r="G1493" s="9"/>
      <c r="H1493" s="9"/>
      <c r="I1493" s="9"/>
      <c r="J1493" s="9"/>
      <c r="K1493" s="8"/>
    </row>
    <row r="1494" spans="1:11" ht="15">
      <c r="A1494" s="3"/>
      <c r="B1494" s="21"/>
      <c r="C1494" s="21"/>
      <c r="D1494" s="21"/>
      <c r="E1494" s="9"/>
      <c r="F1494" s="9"/>
      <c r="G1494" s="9"/>
      <c r="H1494" s="9"/>
      <c r="I1494" s="9"/>
      <c r="J1494" s="9"/>
      <c r="K1494" s="8"/>
    </row>
    <row r="1495" spans="1:11" ht="15">
      <c r="A1495" s="3"/>
      <c r="B1495" s="21"/>
      <c r="C1495" s="21"/>
      <c r="D1495" s="21"/>
      <c r="E1495" s="9"/>
      <c r="F1495" s="9"/>
      <c r="G1495" s="9"/>
      <c r="H1495" s="9"/>
      <c r="I1495" s="9"/>
      <c r="J1495" s="9"/>
      <c r="K1495" s="8"/>
    </row>
    <row r="1496" spans="1:11" ht="15">
      <c r="A1496" s="3"/>
      <c r="B1496" s="21"/>
      <c r="C1496" s="21"/>
      <c r="D1496" s="21"/>
      <c r="E1496" s="9"/>
      <c r="F1496" s="9"/>
      <c r="G1496" s="9"/>
      <c r="H1496" s="9"/>
      <c r="I1496" s="9"/>
      <c r="J1496" s="9"/>
      <c r="K1496" s="8"/>
    </row>
    <row r="1497" spans="1:11" ht="15">
      <c r="A1497" s="3"/>
      <c r="B1497" s="21"/>
      <c r="C1497" s="21"/>
      <c r="D1497" s="21"/>
      <c r="E1497" s="9"/>
      <c r="F1497" s="9"/>
      <c r="G1497" s="9"/>
      <c r="H1497" s="9"/>
      <c r="I1497" s="9"/>
      <c r="J1497" s="9"/>
      <c r="K1497" s="8"/>
    </row>
    <row r="1498" spans="1:11" ht="15">
      <c r="A1498" s="3"/>
      <c r="B1498" s="21"/>
      <c r="C1498" s="21"/>
      <c r="D1498" s="21"/>
      <c r="E1498" s="9"/>
      <c r="F1498" s="9"/>
      <c r="G1498" s="9"/>
      <c r="H1498" s="9"/>
      <c r="I1498" s="9"/>
      <c r="J1498" s="9"/>
      <c r="K1498" s="8"/>
    </row>
    <row r="1499" spans="1:11" ht="15">
      <c r="A1499" s="3"/>
      <c r="B1499" s="21"/>
      <c r="C1499" s="21"/>
      <c r="D1499" s="21"/>
      <c r="E1499" s="9"/>
      <c r="F1499" s="9"/>
      <c r="G1499" s="9"/>
      <c r="H1499" s="9"/>
      <c r="I1499" s="9"/>
      <c r="J1499" s="9"/>
      <c r="K1499" s="8"/>
    </row>
    <row r="1500" spans="1:11" ht="15">
      <c r="A1500" s="3"/>
      <c r="B1500" s="21"/>
      <c r="C1500" s="21"/>
      <c r="D1500" s="21"/>
      <c r="E1500" s="9"/>
      <c r="F1500" s="9"/>
      <c r="G1500" s="9"/>
      <c r="H1500" s="9"/>
      <c r="I1500" s="9"/>
      <c r="J1500" s="9"/>
      <c r="K1500" s="8"/>
    </row>
    <row r="1501" spans="1:11" ht="15">
      <c r="A1501" s="3"/>
      <c r="B1501" s="21"/>
      <c r="C1501" s="21"/>
      <c r="D1501" s="21"/>
      <c r="E1501" s="9"/>
      <c r="F1501" s="9"/>
      <c r="G1501" s="9"/>
      <c r="H1501" s="9"/>
      <c r="I1501" s="9"/>
      <c r="J1501" s="9"/>
      <c r="K1501" s="8"/>
    </row>
    <row r="1502" spans="1:11" ht="15">
      <c r="A1502" s="3"/>
      <c r="B1502" s="21"/>
      <c r="C1502" s="21"/>
      <c r="D1502" s="21"/>
      <c r="E1502" s="9"/>
      <c r="F1502" s="9"/>
      <c r="G1502" s="9"/>
      <c r="H1502" s="9"/>
      <c r="I1502" s="9"/>
      <c r="J1502" s="9"/>
      <c r="K1502" s="8"/>
    </row>
    <row r="1503" spans="1:11" ht="15">
      <c r="A1503" s="3"/>
      <c r="B1503" s="21"/>
      <c r="C1503" s="21"/>
      <c r="D1503" s="21"/>
      <c r="E1503" s="9"/>
      <c r="F1503" s="9"/>
      <c r="G1503" s="9"/>
      <c r="H1503" s="9"/>
      <c r="I1503" s="9"/>
      <c r="J1503" s="9"/>
      <c r="K1503" s="8"/>
    </row>
    <row r="1504" spans="1:11" ht="15">
      <c r="A1504" s="3"/>
      <c r="B1504" s="21"/>
      <c r="C1504" s="21"/>
      <c r="D1504" s="21"/>
      <c r="E1504" s="9"/>
      <c r="F1504" s="9"/>
      <c r="G1504" s="9"/>
      <c r="H1504" s="9"/>
      <c r="I1504" s="9"/>
      <c r="J1504" s="9"/>
      <c r="K1504" s="8"/>
    </row>
    <row r="1505" spans="1:11" ht="15">
      <c r="A1505" s="3"/>
      <c r="B1505" s="21"/>
      <c r="C1505" s="21"/>
      <c r="D1505" s="21"/>
      <c r="E1505" s="9"/>
      <c r="F1505" s="9"/>
      <c r="G1505" s="9"/>
      <c r="H1505" s="9"/>
      <c r="I1505" s="9"/>
      <c r="J1505" s="9"/>
      <c r="K1505" s="8"/>
    </row>
    <row r="1506" spans="1:11" ht="15">
      <c r="A1506" s="3"/>
      <c r="B1506" s="21"/>
      <c r="C1506" s="21"/>
      <c r="D1506" s="21"/>
      <c r="E1506" s="9"/>
      <c r="F1506" s="9"/>
      <c r="G1506" s="9"/>
      <c r="H1506" s="9"/>
      <c r="I1506" s="9"/>
      <c r="J1506" s="9"/>
      <c r="K1506" s="8"/>
    </row>
    <row r="1507" spans="1:11" ht="15">
      <c r="A1507" s="3"/>
      <c r="B1507" s="21"/>
      <c r="C1507" s="21"/>
      <c r="D1507" s="21"/>
      <c r="E1507" s="9"/>
      <c r="F1507" s="9"/>
      <c r="G1507" s="9"/>
      <c r="H1507" s="9"/>
      <c r="I1507" s="9"/>
      <c r="J1507" s="9"/>
      <c r="K1507" s="8"/>
    </row>
    <row r="1508" spans="1:11" ht="15">
      <c r="A1508" s="3"/>
      <c r="B1508" s="21"/>
      <c r="C1508" s="21"/>
      <c r="D1508" s="21"/>
      <c r="E1508" s="9"/>
      <c r="F1508" s="9"/>
      <c r="G1508" s="9"/>
      <c r="H1508" s="9"/>
      <c r="I1508" s="9"/>
      <c r="J1508" s="9"/>
      <c r="K1508" s="8"/>
    </row>
    <row r="1509" spans="1:11" ht="15">
      <c r="A1509" s="3"/>
      <c r="B1509" s="21"/>
      <c r="C1509" s="21"/>
      <c r="D1509" s="21"/>
      <c r="E1509" s="9"/>
      <c r="F1509" s="9"/>
      <c r="G1509" s="9"/>
      <c r="H1509" s="9"/>
      <c r="I1509" s="9"/>
      <c r="J1509" s="9"/>
      <c r="K1509" s="8"/>
    </row>
    <row r="1510" spans="1:11" ht="15">
      <c r="A1510" s="3"/>
      <c r="B1510" s="21"/>
      <c r="C1510" s="21"/>
      <c r="D1510" s="21"/>
      <c r="E1510" s="9"/>
      <c r="F1510" s="9"/>
      <c r="G1510" s="9"/>
      <c r="H1510" s="9"/>
      <c r="I1510" s="9"/>
      <c r="J1510" s="9"/>
      <c r="K1510" s="8"/>
    </row>
    <row r="1511" spans="1:11" ht="15">
      <c r="A1511" s="3"/>
      <c r="B1511" s="21"/>
      <c r="C1511" s="21"/>
      <c r="D1511" s="21"/>
      <c r="E1511" s="9"/>
      <c r="F1511" s="9"/>
      <c r="G1511" s="9"/>
      <c r="H1511" s="9"/>
      <c r="I1511" s="9"/>
      <c r="J1511" s="9"/>
      <c r="K1511" s="8"/>
    </row>
    <row r="1512" spans="1:11" ht="15">
      <c r="A1512" s="3"/>
      <c r="B1512" s="21"/>
      <c r="C1512" s="21"/>
      <c r="D1512" s="21"/>
      <c r="E1512" s="9"/>
      <c r="F1512" s="9"/>
      <c r="G1512" s="9"/>
      <c r="H1512" s="9"/>
      <c r="I1512" s="9"/>
      <c r="J1512" s="9"/>
      <c r="K1512" s="8"/>
    </row>
  </sheetData>
  <sheetProtection password="E5F2" sheet="1" objects="1" scenarios="1" selectLockedCells="1" selectUnlockedCells="1"/>
  <mergeCells count="14">
    <mergeCell ref="D19:D20"/>
    <mergeCell ref="Q19:Q20"/>
    <mergeCell ref="E19:I19"/>
    <mergeCell ref="J19:N19"/>
    <mergeCell ref="O19:O20"/>
    <mergeCell ref="P19:P20"/>
    <mergeCell ref="A19:A20"/>
    <mergeCell ref="C19:C20"/>
    <mergeCell ref="C14:F14"/>
    <mergeCell ref="A1:Q1"/>
    <mergeCell ref="D16:G16"/>
    <mergeCell ref="D17:G17"/>
    <mergeCell ref="D18:G18"/>
    <mergeCell ref="B19:B2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zoomScalePageLayoutView="0" workbookViewId="0" topLeftCell="A4">
      <selection activeCell="C2" sqref="C2:D3"/>
    </sheetView>
  </sheetViews>
  <sheetFormatPr defaultColWidth="9.140625" defaultRowHeight="15"/>
  <cols>
    <col min="1" max="1" width="14.421875" style="0" customWidth="1"/>
    <col min="2" max="2" width="43.8515625" style="19" customWidth="1"/>
    <col min="3" max="3" width="14.57421875" style="0" customWidth="1"/>
    <col min="4" max="4" width="12.57421875" style="0" customWidth="1"/>
    <col min="5" max="5" width="11.421875" style="0" customWidth="1"/>
    <col min="6" max="6" width="11.8515625" style="0" customWidth="1"/>
    <col min="7" max="7" width="12.00390625" style="0" customWidth="1"/>
    <col min="8" max="8" width="12.28125" style="0" customWidth="1"/>
    <col min="10" max="10" width="48.28125" style="0" customWidth="1"/>
  </cols>
  <sheetData>
    <row r="1" spans="1:8" ht="19.5" thickBot="1">
      <c r="A1" s="121" t="s">
        <v>66</v>
      </c>
      <c r="B1" s="122"/>
      <c r="C1" s="122"/>
      <c r="D1" s="122"/>
      <c r="E1" s="122"/>
      <c r="F1" s="122"/>
      <c r="G1" s="122"/>
      <c r="H1" s="123"/>
    </row>
    <row r="2" spans="1:8" ht="22.5" customHeight="1">
      <c r="A2" s="46" t="s">
        <v>0</v>
      </c>
      <c r="B2" s="53"/>
      <c r="C2" s="124">
        <v>43080</v>
      </c>
      <c r="D2" s="125"/>
      <c r="E2" s="128"/>
      <c r="F2" s="129"/>
      <c r="G2" s="129"/>
      <c r="H2" s="130"/>
    </row>
    <row r="3" spans="1:10" ht="24" customHeight="1" thickBot="1">
      <c r="A3" s="39" t="s">
        <v>1</v>
      </c>
      <c r="B3" s="52"/>
      <c r="C3" s="126">
        <v>43040</v>
      </c>
      <c r="D3" s="127"/>
      <c r="E3" s="131"/>
      <c r="F3" s="132"/>
      <c r="G3" s="132"/>
      <c r="H3" s="133"/>
      <c r="J3" t="s">
        <v>33</v>
      </c>
    </row>
    <row r="4" spans="1:8" ht="15.75" thickBot="1">
      <c r="A4" s="87" t="s">
        <v>8</v>
      </c>
      <c r="B4" s="115" t="s">
        <v>3</v>
      </c>
      <c r="C4" s="117" t="s">
        <v>31</v>
      </c>
      <c r="D4" s="118"/>
      <c r="E4" s="119"/>
      <c r="F4" s="119"/>
      <c r="G4" s="119"/>
      <c r="H4" s="120"/>
    </row>
    <row r="5" spans="1:10" ht="48.75" thickBot="1">
      <c r="A5" s="88"/>
      <c r="B5" s="116"/>
      <c r="C5" s="61" t="s">
        <v>45</v>
      </c>
      <c r="D5" s="62" t="s">
        <v>46</v>
      </c>
      <c r="E5" s="63" t="s">
        <v>6</v>
      </c>
      <c r="F5" s="62" t="s">
        <v>46</v>
      </c>
      <c r="G5" s="63" t="s">
        <v>6</v>
      </c>
      <c r="H5" s="31" t="s">
        <v>68</v>
      </c>
      <c r="J5" s="58" t="s">
        <v>67</v>
      </c>
    </row>
    <row r="6" spans="1:8" ht="15">
      <c r="A6" s="15" t="str">
        <f>'Dados Cadastrais'!A5</f>
        <v>***.***.***-**</v>
      </c>
      <c r="B6" s="20" t="str">
        <f>'Dados Cadastrais'!B5</f>
        <v>Acir Teixeira Grécia</v>
      </c>
      <c r="C6" s="73">
        <v>0</v>
      </c>
      <c r="D6" s="73">
        <v>0</v>
      </c>
      <c r="E6" s="73"/>
      <c r="F6" s="73">
        <v>0</v>
      </c>
      <c r="G6" s="73"/>
      <c r="H6" s="17">
        <f>C6+D6+F6</f>
        <v>0</v>
      </c>
    </row>
    <row r="7" spans="1:10" ht="24">
      <c r="A7" s="15" t="str">
        <f>'Dados Cadastrais'!A6</f>
        <v>***.***.***-**</v>
      </c>
      <c r="B7" s="20" t="str">
        <f>'Dados Cadastrais'!B6</f>
        <v>Adilson Florêncio de Alencar</v>
      </c>
      <c r="C7" s="4">
        <v>0</v>
      </c>
      <c r="D7" s="4">
        <v>0</v>
      </c>
      <c r="E7" s="4"/>
      <c r="F7" s="4">
        <v>0</v>
      </c>
      <c r="G7" s="4"/>
      <c r="H7" s="73">
        <f aca="true" t="shared" si="0" ref="H7:H70">C7+D7+F7</f>
        <v>0</v>
      </c>
      <c r="J7" s="58" t="s">
        <v>35</v>
      </c>
    </row>
    <row r="8" spans="1:8" ht="15">
      <c r="A8" s="15" t="str">
        <f>'Dados Cadastrais'!A7</f>
        <v>***.***.***-**</v>
      </c>
      <c r="B8" s="20" t="str">
        <f>'Dados Cadastrais'!B7</f>
        <v>Adip Chaim Elias Homsi Neto</v>
      </c>
      <c r="C8" s="4">
        <v>0</v>
      </c>
      <c r="D8" s="4">
        <v>0</v>
      </c>
      <c r="E8" s="4"/>
      <c r="F8" s="4">
        <v>0</v>
      </c>
      <c r="G8" s="4"/>
      <c r="H8" s="73">
        <f t="shared" si="0"/>
        <v>0</v>
      </c>
    </row>
    <row r="9" spans="1:8" ht="15">
      <c r="A9" s="15" t="str">
        <f>'Dados Cadastrais'!A8</f>
        <v>***.***.***-**</v>
      </c>
      <c r="B9" s="20" t="str">
        <f>'Dados Cadastrais'!B8</f>
        <v>Adolfo Theodoro Naujorks Neto                                         </v>
      </c>
      <c r="C9" s="4">
        <v>0</v>
      </c>
      <c r="D9" s="4">
        <v>0</v>
      </c>
      <c r="E9" s="4"/>
      <c r="F9" s="4">
        <v>0</v>
      </c>
      <c r="G9" s="4"/>
      <c r="H9" s="73">
        <f t="shared" si="0"/>
        <v>0</v>
      </c>
    </row>
    <row r="10" spans="1:8" ht="15">
      <c r="A10" s="15" t="str">
        <f>'Dados Cadastrais'!A9</f>
        <v>***.***.***-**</v>
      </c>
      <c r="B10" s="20" t="str">
        <f>'Dados Cadastrais'!B9</f>
        <v>Adriano Lima Toldo</v>
      </c>
      <c r="C10" s="4">
        <v>0</v>
      </c>
      <c r="D10" s="4">
        <v>0</v>
      </c>
      <c r="E10" s="4"/>
      <c r="F10" s="4">
        <v>0</v>
      </c>
      <c r="G10" s="4"/>
      <c r="H10" s="73">
        <f t="shared" si="0"/>
        <v>0</v>
      </c>
    </row>
    <row r="11" spans="1:8" ht="15">
      <c r="A11" s="15" t="str">
        <f>'Dados Cadastrais'!A10</f>
        <v>***.***.***-**</v>
      </c>
      <c r="B11" s="20" t="str">
        <f>'Dados Cadastrais'!B10</f>
        <v>Aldemir de Oliveira</v>
      </c>
      <c r="C11" s="4">
        <v>0</v>
      </c>
      <c r="D11" s="4">
        <v>0</v>
      </c>
      <c r="E11" s="4"/>
      <c r="F11" s="4">
        <v>0</v>
      </c>
      <c r="G11" s="4"/>
      <c r="H11" s="73">
        <f t="shared" si="0"/>
        <v>0</v>
      </c>
    </row>
    <row r="12" spans="1:8" ht="15">
      <c r="A12" s="15" t="str">
        <f>'Dados Cadastrais'!A11</f>
        <v>***.***.***-**</v>
      </c>
      <c r="B12" s="20" t="str">
        <f>'Dados Cadastrais'!B11</f>
        <v>Alencar das Neves Brilhante</v>
      </c>
      <c r="C12" s="4">
        <v>0</v>
      </c>
      <c r="D12" s="4">
        <v>0</v>
      </c>
      <c r="E12" s="4"/>
      <c r="F12" s="4">
        <v>0</v>
      </c>
      <c r="G12" s="4"/>
      <c r="H12" s="73">
        <f t="shared" si="0"/>
        <v>0</v>
      </c>
    </row>
    <row r="13" spans="1:8" ht="15">
      <c r="A13" s="15" t="str">
        <f>'Dados Cadastrais'!A12</f>
        <v>***.***.***-**</v>
      </c>
      <c r="B13" s="20" t="str">
        <f>'Dados Cadastrais'!B12</f>
        <v>Alex Balmant</v>
      </c>
      <c r="C13" s="4">
        <v>0</v>
      </c>
      <c r="D13" s="4">
        <v>0</v>
      </c>
      <c r="E13" s="4"/>
      <c r="F13" s="4">
        <v>0</v>
      </c>
      <c r="G13" s="4"/>
      <c r="H13" s="73">
        <f t="shared" si="0"/>
        <v>0</v>
      </c>
    </row>
    <row r="14" spans="1:8" ht="15">
      <c r="A14" s="15" t="str">
        <f>'Dados Cadastrais'!A13</f>
        <v>***.***.***-**</v>
      </c>
      <c r="B14" s="20" t="str">
        <f>'Dados Cadastrais'!B13</f>
        <v>Alexandre Miguel</v>
      </c>
      <c r="C14" s="4">
        <v>0</v>
      </c>
      <c r="D14" s="4">
        <v>0</v>
      </c>
      <c r="E14" s="4"/>
      <c r="F14" s="4">
        <v>0</v>
      </c>
      <c r="G14" s="4"/>
      <c r="H14" s="73">
        <f t="shared" si="0"/>
        <v>0</v>
      </c>
    </row>
    <row r="15" spans="1:8" ht="15">
      <c r="A15" s="15" t="str">
        <f>'Dados Cadastrais'!A14</f>
        <v>***.***.***-**</v>
      </c>
      <c r="B15" s="20" t="str">
        <f>'Dados Cadastrais'!B14</f>
        <v>Álvaro Kalix Ferro</v>
      </c>
      <c r="C15" s="4">
        <v>0</v>
      </c>
      <c r="D15" s="4">
        <v>0</v>
      </c>
      <c r="E15" s="4"/>
      <c r="F15" s="4">
        <v>0</v>
      </c>
      <c r="G15" s="4"/>
      <c r="H15" s="73">
        <f t="shared" si="0"/>
        <v>0</v>
      </c>
    </row>
    <row r="16" spans="1:8" ht="15">
      <c r="A16" s="15" t="str">
        <f>'Dados Cadastrais'!A15</f>
        <v>***.***.***-**</v>
      </c>
      <c r="B16" s="20" t="str">
        <f>'Dados Cadastrais'!B15</f>
        <v>Amauri Lemes</v>
      </c>
      <c r="C16" s="4">
        <v>3328.97</v>
      </c>
      <c r="D16" s="4">
        <v>0</v>
      </c>
      <c r="E16" s="4"/>
      <c r="F16" s="4">
        <v>0</v>
      </c>
      <c r="G16" s="4"/>
      <c r="H16" s="73">
        <f t="shared" si="0"/>
        <v>3328.97</v>
      </c>
    </row>
    <row r="17" spans="1:8" ht="15">
      <c r="A17" s="15" t="str">
        <f>'Dados Cadastrais'!A16</f>
        <v>***.***.***-**</v>
      </c>
      <c r="B17" s="20" t="str">
        <f>'Dados Cadastrais'!B16</f>
        <v>Ana Valéria de Queiroz Santiago Zipparro</v>
      </c>
      <c r="C17" s="4">
        <v>0</v>
      </c>
      <c r="D17" s="4">
        <v>0</v>
      </c>
      <c r="E17" s="4"/>
      <c r="F17" s="4">
        <v>0</v>
      </c>
      <c r="G17" s="4"/>
      <c r="H17" s="73">
        <f t="shared" si="0"/>
        <v>0</v>
      </c>
    </row>
    <row r="18" spans="1:8" ht="15">
      <c r="A18" s="15" t="str">
        <f>'Dados Cadastrais'!A17</f>
        <v>***.***.***-**</v>
      </c>
      <c r="B18" s="20" t="str">
        <f>'Dados Cadastrais'!B17</f>
        <v>Andresson Cavalcante Fecury</v>
      </c>
      <c r="C18" s="4">
        <v>0</v>
      </c>
      <c r="D18" s="4">
        <v>0</v>
      </c>
      <c r="E18" s="4"/>
      <c r="F18" s="4">
        <v>0</v>
      </c>
      <c r="G18" s="4"/>
      <c r="H18" s="73">
        <f t="shared" si="0"/>
        <v>0</v>
      </c>
    </row>
    <row r="19" spans="1:8" ht="15">
      <c r="A19" s="15" t="str">
        <f>'Dados Cadastrais'!A18</f>
        <v>***.***.***-**</v>
      </c>
      <c r="B19" s="20" t="str">
        <f>'Dados Cadastrais'!B18</f>
        <v>Ane Bruinjé</v>
      </c>
      <c r="C19" s="4">
        <v>0</v>
      </c>
      <c r="D19" s="4">
        <v>0</v>
      </c>
      <c r="E19" s="4"/>
      <c r="F19" s="4">
        <v>0</v>
      </c>
      <c r="G19" s="4"/>
      <c r="H19" s="73">
        <f t="shared" si="0"/>
        <v>0</v>
      </c>
    </row>
    <row r="20" spans="1:8" ht="15">
      <c r="A20" s="15" t="str">
        <f>'Dados Cadastrais'!A19</f>
        <v>***.***.***-**</v>
      </c>
      <c r="B20" s="20" t="str">
        <f>'Dados Cadastrais'!B19</f>
        <v>Angélica Ferreira de Oliveira Freire</v>
      </c>
      <c r="C20" s="4">
        <v>0</v>
      </c>
      <c r="D20" s="4">
        <v>0</v>
      </c>
      <c r="E20" s="4"/>
      <c r="F20" s="4">
        <v>0</v>
      </c>
      <c r="G20" s="4"/>
      <c r="H20" s="73">
        <f t="shared" si="0"/>
        <v>0</v>
      </c>
    </row>
    <row r="21" spans="1:8" ht="15">
      <c r="A21" s="15" t="str">
        <f>'Dados Cadastrais'!A20</f>
        <v>***.***.***-**</v>
      </c>
      <c r="B21" s="20" t="str">
        <f>'Dados Cadastrais'!B20</f>
        <v>Anita Magdelaine Perez Belem</v>
      </c>
      <c r="C21" s="4">
        <v>0</v>
      </c>
      <c r="D21" s="4">
        <v>0</v>
      </c>
      <c r="E21" s="4"/>
      <c r="F21" s="4">
        <v>0</v>
      </c>
      <c r="G21" s="4"/>
      <c r="H21" s="73">
        <f t="shared" si="0"/>
        <v>0</v>
      </c>
    </row>
    <row r="22" spans="1:8" ht="15">
      <c r="A22" s="15" t="str">
        <f>'Dados Cadastrais'!A21</f>
        <v>***.***.***-**</v>
      </c>
      <c r="B22" s="20" t="str">
        <f>'Dados Cadastrais'!B21</f>
        <v>Antônio Cândido de Oliveira</v>
      </c>
      <c r="C22" s="4">
        <v>0</v>
      </c>
      <c r="D22" s="4">
        <v>0</v>
      </c>
      <c r="E22" s="4"/>
      <c r="F22" s="4">
        <v>0</v>
      </c>
      <c r="G22" s="4"/>
      <c r="H22" s="73">
        <f t="shared" si="0"/>
        <v>0</v>
      </c>
    </row>
    <row r="23" spans="1:8" ht="15">
      <c r="A23" s="15" t="str">
        <f>'Dados Cadastrais'!A22</f>
        <v>***.***.***-**</v>
      </c>
      <c r="B23" s="20" t="str">
        <f>'Dados Cadastrais'!B22</f>
        <v>Antônio Feliciano Poli</v>
      </c>
      <c r="C23" s="4">
        <v>0</v>
      </c>
      <c r="D23" s="4">
        <v>0</v>
      </c>
      <c r="E23" s="4"/>
      <c r="F23" s="4">
        <v>0</v>
      </c>
      <c r="G23" s="4"/>
      <c r="H23" s="73">
        <f t="shared" si="0"/>
        <v>0</v>
      </c>
    </row>
    <row r="24" spans="1:8" ht="15">
      <c r="A24" s="15" t="str">
        <f>'Dados Cadastrais'!A23</f>
        <v>***.***.***-**</v>
      </c>
      <c r="B24" s="20" t="str">
        <f>'Dados Cadastrais'!B23</f>
        <v>Antônio Júlio Ribeiro</v>
      </c>
      <c r="C24" s="4">
        <v>0</v>
      </c>
      <c r="D24" s="4">
        <v>0</v>
      </c>
      <c r="E24" s="4"/>
      <c r="F24" s="4">
        <v>0</v>
      </c>
      <c r="G24" s="4"/>
      <c r="H24" s="73">
        <f t="shared" si="0"/>
        <v>0</v>
      </c>
    </row>
    <row r="25" spans="1:8" ht="15">
      <c r="A25" s="15" t="str">
        <f>'Dados Cadastrais'!A24</f>
        <v>***.***.***-**</v>
      </c>
      <c r="B25" s="20" t="str">
        <f>'Dados Cadastrais'!B24</f>
        <v>Ariel Rey Ortiz Olstan</v>
      </c>
      <c r="C25" s="4">
        <v>0</v>
      </c>
      <c r="D25" s="4">
        <v>0</v>
      </c>
      <c r="E25" s="4"/>
      <c r="F25" s="4">
        <v>0</v>
      </c>
      <c r="G25" s="4"/>
      <c r="H25" s="73">
        <f t="shared" si="0"/>
        <v>0</v>
      </c>
    </row>
    <row r="26" spans="1:8" ht="15">
      <c r="A26" s="15" t="str">
        <f>'Dados Cadastrais'!A25</f>
        <v>***.***.***-**</v>
      </c>
      <c r="B26" s="20" t="str">
        <f>'Dados Cadastrais'!B25</f>
        <v>Arlen José Silva de Souza</v>
      </c>
      <c r="C26" s="4">
        <v>0</v>
      </c>
      <c r="D26" s="4">
        <v>0</v>
      </c>
      <c r="E26" s="4"/>
      <c r="F26" s="4">
        <v>0</v>
      </c>
      <c r="G26" s="4"/>
      <c r="H26" s="73">
        <f t="shared" si="0"/>
        <v>0</v>
      </c>
    </row>
    <row r="27" spans="1:8" ht="15">
      <c r="A27" s="15" t="str">
        <f>'Dados Cadastrais'!A26</f>
        <v>***.***.***-**</v>
      </c>
      <c r="B27" s="20" t="str">
        <f>'Dados Cadastrais'!B26</f>
        <v>Artur Augusto Leite Júnior</v>
      </c>
      <c r="C27" s="4">
        <v>0</v>
      </c>
      <c r="D27" s="4">
        <v>0</v>
      </c>
      <c r="E27" s="4"/>
      <c r="F27" s="4">
        <v>0</v>
      </c>
      <c r="G27" s="4"/>
      <c r="H27" s="73">
        <f t="shared" si="0"/>
        <v>0</v>
      </c>
    </row>
    <row r="28" spans="1:8" ht="15">
      <c r="A28" s="15" t="str">
        <f>'Dados Cadastrais'!A27</f>
        <v>***.***.***-**</v>
      </c>
      <c r="B28" s="20" t="str">
        <f>'Dados Cadastrais'!B27</f>
        <v>Audarzean Santana da Silva</v>
      </c>
      <c r="C28" s="4">
        <v>0</v>
      </c>
      <c r="D28" s="4">
        <v>0</v>
      </c>
      <c r="E28" s="4"/>
      <c r="F28" s="4">
        <v>0</v>
      </c>
      <c r="G28" s="4"/>
      <c r="H28" s="73">
        <f t="shared" si="0"/>
        <v>0</v>
      </c>
    </row>
    <row r="29" spans="1:8" ht="15">
      <c r="A29" s="15" t="str">
        <f>'Dados Cadastrais'!A28</f>
        <v>***.***.***-**</v>
      </c>
      <c r="B29" s="20" t="str">
        <f>'Dados Cadastrais'!B28</f>
        <v>Áureo Virgílio Queiroz</v>
      </c>
      <c r="C29" s="4">
        <v>0</v>
      </c>
      <c r="D29" s="4">
        <v>0</v>
      </c>
      <c r="E29" s="4"/>
      <c r="F29" s="4">
        <v>0</v>
      </c>
      <c r="G29" s="4"/>
      <c r="H29" s="73">
        <f t="shared" si="0"/>
        <v>0</v>
      </c>
    </row>
    <row r="30" spans="1:8" ht="15">
      <c r="A30" s="15" t="str">
        <f>'Dados Cadastrais'!A29</f>
        <v>***.***.***-**</v>
      </c>
      <c r="B30" s="20" t="str">
        <f>'Dados Cadastrais'!B29</f>
        <v>Bruno Magalhães Ribeiro dos Santos</v>
      </c>
      <c r="C30" s="4">
        <v>0</v>
      </c>
      <c r="D30" s="4">
        <v>0</v>
      </c>
      <c r="E30" s="4"/>
      <c r="F30" s="4">
        <v>0</v>
      </c>
      <c r="G30" s="4"/>
      <c r="H30" s="73">
        <f t="shared" si="0"/>
        <v>0</v>
      </c>
    </row>
    <row r="31" spans="1:8" ht="15">
      <c r="A31" s="15" t="str">
        <f>'Dados Cadastrais'!A30</f>
        <v>***.***.***-**</v>
      </c>
      <c r="B31" s="20" t="str">
        <f>'Dados Cadastrais'!B30</f>
        <v>Bruno Sérgio de Menezes Darwich</v>
      </c>
      <c r="C31" s="4">
        <v>0</v>
      </c>
      <c r="D31" s="4">
        <v>0</v>
      </c>
      <c r="E31" s="4"/>
      <c r="F31" s="4">
        <v>0</v>
      </c>
      <c r="G31" s="4"/>
      <c r="H31" s="73">
        <f t="shared" si="0"/>
        <v>0</v>
      </c>
    </row>
    <row r="32" spans="1:8" ht="15">
      <c r="A32" s="15" t="str">
        <f>'Dados Cadastrais'!A31</f>
        <v>***.***.***-**</v>
      </c>
      <c r="B32" s="20" t="str">
        <f>'Dados Cadastrais'!B31</f>
        <v>Carlos Augusto Lucas Benasse</v>
      </c>
      <c r="C32" s="4">
        <v>0</v>
      </c>
      <c r="D32" s="4">
        <v>0</v>
      </c>
      <c r="E32" s="4"/>
      <c r="F32" s="4">
        <v>0</v>
      </c>
      <c r="G32" s="4"/>
      <c r="H32" s="73">
        <f t="shared" si="0"/>
        <v>0</v>
      </c>
    </row>
    <row r="33" spans="1:8" ht="15">
      <c r="A33" s="15" t="str">
        <f>'Dados Cadastrais'!A32</f>
        <v>***.***.***-**</v>
      </c>
      <c r="B33" s="20" t="str">
        <f>'Dados Cadastrais'!B32</f>
        <v>Carlos Augusto Teles de Negreiros</v>
      </c>
      <c r="C33" s="4">
        <v>3328.97</v>
      </c>
      <c r="D33" s="4">
        <v>0</v>
      </c>
      <c r="E33" s="4"/>
      <c r="F33" s="4">
        <v>0</v>
      </c>
      <c r="G33" s="4"/>
      <c r="H33" s="73">
        <f t="shared" si="0"/>
        <v>3328.97</v>
      </c>
    </row>
    <row r="34" spans="1:8" ht="15">
      <c r="A34" s="15" t="str">
        <f>'Dados Cadastrais'!A33</f>
        <v>***.***.***-**</v>
      </c>
      <c r="B34" s="20" t="str">
        <f>'Dados Cadastrais'!B33</f>
        <v>Carlos Roberto da Silva</v>
      </c>
      <c r="C34" s="4">
        <v>0</v>
      </c>
      <c r="D34" s="4">
        <v>0</v>
      </c>
      <c r="E34" s="4"/>
      <c r="F34" s="4">
        <v>0</v>
      </c>
      <c r="G34" s="4"/>
      <c r="H34" s="73">
        <f t="shared" si="0"/>
        <v>0</v>
      </c>
    </row>
    <row r="35" spans="1:8" ht="15">
      <c r="A35" s="15" t="str">
        <f>'Dados Cadastrais'!A34</f>
        <v>***.***.***-**</v>
      </c>
      <c r="B35" s="20" t="str">
        <f>'Dados Cadastrais'!B34</f>
        <v>Carlos Roberto Rosa Burck</v>
      </c>
      <c r="C35" s="4">
        <v>0</v>
      </c>
      <c r="D35" s="4">
        <v>0</v>
      </c>
      <c r="E35" s="4"/>
      <c r="F35" s="4">
        <v>0</v>
      </c>
      <c r="G35" s="4"/>
      <c r="H35" s="73">
        <f t="shared" si="0"/>
        <v>0</v>
      </c>
    </row>
    <row r="36" spans="1:8" ht="15">
      <c r="A36" s="15" t="str">
        <f>'Dados Cadastrais'!A35</f>
        <v>***.***.***-**</v>
      </c>
      <c r="B36" s="20" t="str">
        <f>'Dados Cadastrais'!B35</f>
        <v>Cássio Rodolfo Sbarzi Guedes</v>
      </c>
      <c r="C36" s="4">
        <v>0</v>
      </c>
      <c r="D36" s="4">
        <v>0</v>
      </c>
      <c r="E36" s="4"/>
      <c r="F36" s="4">
        <v>0</v>
      </c>
      <c r="G36" s="4"/>
      <c r="H36" s="73">
        <f t="shared" si="0"/>
        <v>0</v>
      </c>
    </row>
    <row r="37" spans="1:8" ht="15">
      <c r="A37" s="15" t="str">
        <f>'Dados Cadastrais'!A36</f>
        <v>***.***.***-**</v>
      </c>
      <c r="B37" s="20" t="str">
        <f>'Dados Cadastrais'!B36</f>
        <v>Cesar Rubens de Sousa Lima</v>
      </c>
      <c r="C37" s="4">
        <v>0</v>
      </c>
      <c r="D37" s="4">
        <v>0</v>
      </c>
      <c r="E37" s="4"/>
      <c r="F37" s="4">
        <v>0</v>
      </c>
      <c r="G37" s="4"/>
      <c r="H37" s="73">
        <f t="shared" si="0"/>
        <v>0</v>
      </c>
    </row>
    <row r="38" spans="1:8" ht="15">
      <c r="A38" s="15" t="str">
        <f>'Dados Cadastrais'!A37</f>
        <v>***.***.***-**</v>
      </c>
      <c r="B38" s="20" t="str">
        <f>'Dados Cadastrais'!B37</f>
        <v>Christian Carla de Almeida Freitas</v>
      </c>
      <c r="C38" s="4">
        <v>0</v>
      </c>
      <c r="D38" s="4">
        <v>0</v>
      </c>
      <c r="E38" s="4"/>
      <c r="F38" s="4">
        <v>0</v>
      </c>
      <c r="G38" s="4"/>
      <c r="H38" s="73">
        <f t="shared" si="0"/>
        <v>0</v>
      </c>
    </row>
    <row r="39" spans="1:8" ht="15">
      <c r="A39" s="15" t="str">
        <f>'Dados Cadastrais'!A38</f>
        <v>***.***.***-**</v>
      </c>
      <c r="B39" s="20" t="str">
        <f>'Dados Cadastrais'!B38</f>
        <v>Cláudia Mara da Silva Faleiros Fernandes</v>
      </c>
      <c r="C39" s="4">
        <v>0</v>
      </c>
      <c r="D39" s="4">
        <v>0</v>
      </c>
      <c r="E39" s="4"/>
      <c r="F39" s="4">
        <v>0</v>
      </c>
      <c r="G39" s="4"/>
      <c r="H39" s="73">
        <f t="shared" si="0"/>
        <v>0</v>
      </c>
    </row>
    <row r="40" spans="1:8" ht="15">
      <c r="A40" s="15" t="str">
        <f>'Dados Cadastrais'!A39</f>
        <v>***.***.***-**</v>
      </c>
      <c r="B40" s="20" t="str">
        <f>'Dados Cadastrais'!B39</f>
        <v>Cláudia Vieira Maciel de Sousa</v>
      </c>
      <c r="C40" s="4">
        <v>0</v>
      </c>
      <c r="D40" s="4">
        <v>0</v>
      </c>
      <c r="E40" s="4"/>
      <c r="F40" s="4">
        <v>0</v>
      </c>
      <c r="G40" s="4"/>
      <c r="H40" s="73">
        <f t="shared" si="0"/>
        <v>0</v>
      </c>
    </row>
    <row r="41" spans="1:8" ht="15">
      <c r="A41" s="15" t="str">
        <f>'Dados Cadastrais'!A40</f>
        <v>***.***.***-**</v>
      </c>
      <c r="B41" s="20" t="str">
        <f>'Dados Cadastrais'!B40</f>
        <v>Cristiano Gomes Mazzini</v>
      </c>
      <c r="C41" s="4">
        <v>0</v>
      </c>
      <c r="D41" s="4">
        <v>0</v>
      </c>
      <c r="E41" s="4"/>
      <c r="F41" s="4">
        <v>0</v>
      </c>
      <c r="G41" s="4"/>
      <c r="H41" s="73">
        <f t="shared" si="0"/>
        <v>0</v>
      </c>
    </row>
    <row r="42" spans="1:8" ht="15">
      <c r="A42" s="15" t="str">
        <f>'Dados Cadastrais'!A41</f>
        <v>***.***.***-**</v>
      </c>
      <c r="B42" s="20" t="str">
        <f>'Dados Cadastrais'!B41</f>
        <v>Dalmo Antônio de Castro Bezerra</v>
      </c>
      <c r="C42" s="4">
        <v>0</v>
      </c>
      <c r="D42" s="4">
        <v>0</v>
      </c>
      <c r="E42" s="4"/>
      <c r="F42" s="4">
        <v>0</v>
      </c>
      <c r="G42" s="4"/>
      <c r="H42" s="73">
        <f t="shared" si="0"/>
        <v>0</v>
      </c>
    </row>
    <row r="43" spans="1:8" ht="15">
      <c r="A43" s="15" t="str">
        <f>'Dados Cadastrais'!A42</f>
        <v>***.***.***-**</v>
      </c>
      <c r="B43" s="20" t="str">
        <f>'Dados Cadastrais'!B42</f>
        <v>Daniel Ribeiro Lagos</v>
      </c>
      <c r="C43" s="4">
        <v>3504.18</v>
      </c>
      <c r="D43" s="4">
        <v>0</v>
      </c>
      <c r="E43" s="4"/>
      <c r="F43" s="4">
        <v>0</v>
      </c>
      <c r="G43" s="4"/>
      <c r="H43" s="73">
        <f t="shared" si="0"/>
        <v>3504.18</v>
      </c>
    </row>
    <row r="44" spans="1:8" ht="15">
      <c r="A44" s="15" t="str">
        <f>'Dados Cadastrais'!A43</f>
        <v>***.***.***-**</v>
      </c>
      <c r="B44" s="20" t="str">
        <f>'Dados Cadastrais'!B43</f>
        <v>Danilo Augusto Kanthack Paccini</v>
      </c>
      <c r="C44" s="4">
        <v>0</v>
      </c>
      <c r="D44" s="4">
        <v>0</v>
      </c>
      <c r="E44" s="4"/>
      <c r="F44" s="4">
        <v>0</v>
      </c>
      <c r="G44" s="4"/>
      <c r="H44" s="73">
        <f t="shared" si="0"/>
        <v>0</v>
      </c>
    </row>
    <row r="45" spans="1:8" ht="15">
      <c r="A45" s="15" t="str">
        <f>'Dados Cadastrais'!A44</f>
        <v>***.***.***-**</v>
      </c>
      <c r="B45" s="20" t="str">
        <f>'Dados Cadastrais'!B44</f>
        <v>Deisy Cristhian Lorena de Oliveira Ferraz</v>
      </c>
      <c r="C45" s="4">
        <v>0</v>
      </c>
      <c r="D45" s="4">
        <v>0</v>
      </c>
      <c r="E45" s="4"/>
      <c r="F45" s="4">
        <v>0</v>
      </c>
      <c r="G45" s="4"/>
      <c r="H45" s="73">
        <f t="shared" si="0"/>
        <v>0</v>
      </c>
    </row>
    <row r="46" spans="1:8" ht="15">
      <c r="A46" s="15" t="str">
        <f>'Dados Cadastrais'!A45</f>
        <v>***.***.***-**</v>
      </c>
      <c r="B46" s="20" t="str">
        <f>'Dados Cadastrais'!B45</f>
        <v>Denise Pipino Figueiredo</v>
      </c>
      <c r="C46" s="4">
        <v>0</v>
      </c>
      <c r="D46" s="4">
        <v>0</v>
      </c>
      <c r="E46" s="4"/>
      <c r="F46" s="4">
        <v>0</v>
      </c>
      <c r="G46" s="4"/>
      <c r="H46" s="73">
        <f t="shared" si="0"/>
        <v>0</v>
      </c>
    </row>
    <row r="47" spans="1:8" ht="15">
      <c r="A47" s="15" t="str">
        <f>'Dados Cadastrais'!A46</f>
        <v>***.***.***-**</v>
      </c>
      <c r="B47" s="20" t="str">
        <f>'Dados Cadastrais'!B46</f>
        <v>Dimas Ribeiro da Fonsêca</v>
      </c>
      <c r="C47" s="4">
        <v>0</v>
      </c>
      <c r="D47" s="4">
        <v>0</v>
      </c>
      <c r="E47" s="4"/>
      <c r="F47" s="4">
        <v>0</v>
      </c>
      <c r="G47" s="4"/>
      <c r="H47" s="73">
        <f t="shared" si="0"/>
        <v>0</v>
      </c>
    </row>
    <row r="48" spans="1:8" ht="15">
      <c r="A48" s="15" t="str">
        <f>'Dados Cadastrais'!A47</f>
        <v>***.***.***-**</v>
      </c>
      <c r="B48" s="20" t="str">
        <f>'Dados Cadastrais'!B47</f>
        <v>Duília Sgrott Reis</v>
      </c>
      <c r="C48" s="4">
        <v>0</v>
      </c>
      <c r="D48" s="4">
        <v>0</v>
      </c>
      <c r="E48" s="4"/>
      <c r="F48" s="4">
        <v>0</v>
      </c>
      <c r="G48" s="4"/>
      <c r="H48" s="73">
        <f t="shared" si="0"/>
        <v>0</v>
      </c>
    </row>
    <row r="49" spans="1:8" ht="15">
      <c r="A49" s="15" t="str">
        <f>'Dados Cadastrais'!A48</f>
        <v>***.***.***-**</v>
      </c>
      <c r="B49" s="20" t="str">
        <f>'Dados Cadastrais'!B48</f>
        <v>Edenir Sebastião Albuquerque da Rosa</v>
      </c>
      <c r="C49" s="4">
        <v>0</v>
      </c>
      <c r="D49" s="4">
        <v>0</v>
      </c>
      <c r="E49" s="4"/>
      <c r="F49" s="4">
        <v>0</v>
      </c>
      <c r="G49" s="4"/>
      <c r="H49" s="73">
        <f t="shared" si="0"/>
        <v>0</v>
      </c>
    </row>
    <row r="50" spans="1:8" ht="15">
      <c r="A50" s="15" t="str">
        <f>'Dados Cadastrais'!A49</f>
        <v>***.***.***-**</v>
      </c>
      <c r="B50" s="20" t="str">
        <f>'Dados Cadastrais'!B49</f>
        <v>Edewaldo Fantini Júnior</v>
      </c>
      <c r="C50" s="4">
        <v>0</v>
      </c>
      <c r="D50" s="4">
        <v>0</v>
      </c>
      <c r="E50" s="4"/>
      <c r="F50" s="4">
        <v>0</v>
      </c>
      <c r="G50" s="4"/>
      <c r="H50" s="73">
        <f t="shared" si="0"/>
        <v>0</v>
      </c>
    </row>
    <row r="51" spans="1:8" ht="15">
      <c r="A51" s="15" t="str">
        <f>'Dados Cadastrais'!A50</f>
        <v>***.***.***-**</v>
      </c>
      <c r="B51" s="20" t="str">
        <f>'Dados Cadastrais'!B50</f>
        <v>Edilson Neuhaus</v>
      </c>
      <c r="C51" s="4">
        <v>3162.52</v>
      </c>
      <c r="D51" s="4">
        <v>0</v>
      </c>
      <c r="E51" s="4"/>
      <c r="F51" s="4">
        <v>0</v>
      </c>
      <c r="G51" s="4"/>
      <c r="H51" s="73">
        <f t="shared" si="0"/>
        <v>3162.52</v>
      </c>
    </row>
    <row r="52" spans="1:8" ht="15">
      <c r="A52" s="15" t="str">
        <f>'Dados Cadastrais'!A51</f>
        <v>***.***.***-**</v>
      </c>
      <c r="B52" s="20" t="str">
        <f>'Dados Cadastrais'!B51</f>
        <v>Edmundo Santiago Chagas</v>
      </c>
      <c r="C52" s="4">
        <v>0</v>
      </c>
      <c r="D52" s="4">
        <v>0</v>
      </c>
      <c r="E52" s="4"/>
      <c r="F52" s="4">
        <v>0</v>
      </c>
      <c r="G52" s="4"/>
      <c r="H52" s="73">
        <f t="shared" si="0"/>
        <v>0</v>
      </c>
    </row>
    <row r="53" spans="1:8" ht="15">
      <c r="A53" s="15" t="str">
        <f>'Dados Cadastrais'!A52</f>
        <v>***.***.***-**</v>
      </c>
      <c r="B53" s="20" t="str">
        <f>'Dados Cadastrais'!B52</f>
        <v>Edson Yukishigue Sassamoto</v>
      </c>
      <c r="C53" s="4">
        <v>0</v>
      </c>
      <c r="D53" s="4">
        <v>0</v>
      </c>
      <c r="E53" s="4"/>
      <c r="F53" s="4">
        <v>0</v>
      </c>
      <c r="G53" s="4"/>
      <c r="H53" s="73">
        <f t="shared" si="0"/>
        <v>0</v>
      </c>
    </row>
    <row r="54" spans="1:8" ht="15">
      <c r="A54" s="15" t="str">
        <f>'Dados Cadastrais'!A53</f>
        <v>***.***.***-**</v>
      </c>
      <c r="B54" s="20" t="str">
        <f>'Dados Cadastrais'!B53</f>
        <v>Eduardo Fernandes Rodovalho de Oliveira</v>
      </c>
      <c r="C54" s="4">
        <v>0</v>
      </c>
      <c r="D54" s="4">
        <v>0</v>
      </c>
      <c r="E54" s="4"/>
      <c r="F54" s="4">
        <v>0</v>
      </c>
      <c r="G54" s="4"/>
      <c r="H54" s="73">
        <f t="shared" si="0"/>
        <v>0</v>
      </c>
    </row>
    <row r="55" spans="1:8" ht="15">
      <c r="A55" s="15" t="str">
        <f>'Dados Cadastrais'!A54</f>
        <v>***.***.***-**</v>
      </c>
      <c r="B55" s="20" t="str">
        <f>'Dados Cadastrais'!B54</f>
        <v>Edvino Preczevski</v>
      </c>
      <c r="C55" s="4">
        <v>0</v>
      </c>
      <c r="D55" s="4">
        <v>0</v>
      </c>
      <c r="E55" s="4"/>
      <c r="F55" s="4">
        <v>0</v>
      </c>
      <c r="G55" s="4"/>
      <c r="H55" s="73">
        <f t="shared" si="0"/>
        <v>0</v>
      </c>
    </row>
    <row r="56" spans="1:8" ht="15">
      <c r="A56" s="15" t="str">
        <f>'Dados Cadastrais'!A55</f>
        <v>***.***.***-**</v>
      </c>
      <c r="B56" s="20" t="str">
        <f>'Dados Cadastrais'!B55</f>
        <v>Eli da Costa Junior</v>
      </c>
      <c r="C56" s="4">
        <v>0</v>
      </c>
      <c r="D56" s="4">
        <v>0</v>
      </c>
      <c r="E56" s="4"/>
      <c r="F56" s="4">
        <v>0</v>
      </c>
      <c r="G56" s="4"/>
      <c r="H56" s="73">
        <f t="shared" si="0"/>
        <v>0</v>
      </c>
    </row>
    <row r="57" spans="1:8" ht="15">
      <c r="A57" s="15" t="str">
        <f>'Dados Cadastrais'!A56</f>
        <v>***.***.***-**</v>
      </c>
      <c r="B57" s="20" t="str">
        <f>'Dados Cadastrais'!B56</f>
        <v>Élio Figueiredo</v>
      </c>
      <c r="C57" s="4">
        <v>0</v>
      </c>
      <c r="D57" s="4">
        <v>0</v>
      </c>
      <c r="E57" s="4"/>
      <c r="F57" s="4">
        <v>0</v>
      </c>
      <c r="G57" s="4"/>
      <c r="H57" s="73">
        <f t="shared" si="0"/>
        <v>0</v>
      </c>
    </row>
    <row r="58" spans="1:8" ht="15">
      <c r="A58" s="15" t="str">
        <f>'Dados Cadastrais'!A57</f>
        <v>***.***.***-**</v>
      </c>
      <c r="B58" s="20" t="str">
        <f>'Dados Cadastrais'!B57</f>
        <v>Elisângela Frota Araújo Reis</v>
      </c>
      <c r="C58" s="4">
        <v>0</v>
      </c>
      <c r="D58" s="4">
        <v>0</v>
      </c>
      <c r="E58" s="4"/>
      <c r="F58" s="4">
        <v>0</v>
      </c>
      <c r="G58" s="4"/>
      <c r="H58" s="73">
        <f t="shared" si="0"/>
        <v>0</v>
      </c>
    </row>
    <row r="59" spans="1:8" ht="15">
      <c r="A59" s="15" t="str">
        <f>'Dados Cadastrais'!A58</f>
        <v>***.***.***-**</v>
      </c>
      <c r="B59" s="20" t="str">
        <f>'Dados Cadastrais'!B58</f>
        <v>Elisângela Nogueira</v>
      </c>
      <c r="C59" s="4">
        <v>0</v>
      </c>
      <c r="D59" s="4">
        <v>0</v>
      </c>
      <c r="E59" s="4"/>
      <c r="F59" s="4">
        <v>0</v>
      </c>
      <c r="G59" s="4"/>
      <c r="H59" s="73">
        <f t="shared" si="0"/>
        <v>0</v>
      </c>
    </row>
    <row r="60" spans="1:8" ht="15">
      <c r="A60" s="15" t="str">
        <f>'Dados Cadastrais'!A59</f>
        <v>***.***.***-**</v>
      </c>
      <c r="B60" s="20" t="str">
        <f>'Dados Cadastrais'!B59</f>
        <v>Eliseu Fernandes de Souza</v>
      </c>
      <c r="C60" s="4">
        <v>0</v>
      </c>
      <c r="D60" s="4">
        <v>0</v>
      </c>
      <c r="E60" s="4"/>
      <c r="F60" s="4">
        <v>0</v>
      </c>
      <c r="G60" s="4"/>
      <c r="H60" s="73">
        <f t="shared" si="0"/>
        <v>0</v>
      </c>
    </row>
    <row r="61" spans="1:8" ht="15">
      <c r="A61" s="15" t="str">
        <f>'Dados Cadastrais'!A60</f>
        <v>***.***.***-**</v>
      </c>
      <c r="B61" s="20" t="str">
        <f>'Dados Cadastrais'!B60</f>
        <v>Elsi Antônio Dalla Riva</v>
      </c>
      <c r="C61" s="4">
        <v>3162.52</v>
      </c>
      <c r="D61" s="4">
        <v>0</v>
      </c>
      <c r="E61" s="4"/>
      <c r="F61" s="4">
        <v>0</v>
      </c>
      <c r="G61" s="4"/>
      <c r="H61" s="73">
        <f t="shared" si="0"/>
        <v>3162.52</v>
      </c>
    </row>
    <row r="62" spans="1:8" ht="15">
      <c r="A62" s="15" t="str">
        <f>'Dados Cadastrais'!A61</f>
        <v>***.***.***-**</v>
      </c>
      <c r="B62" s="20" t="str">
        <f>'Dados Cadastrais'!B61</f>
        <v>Elson Pereira de Oliveira Bastos</v>
      </c>
      <c r="C62" s="4">
        <v>0</v>
      </c>
      <c r="D62" s="4">
        <v>0</v>
      </c>
      <c r="E62" s="4"/>
      <c r="F62" s="4">
        <v>0</v>
      </c>
      <c r="G62" s="4"/>
      <c r="H62" s="73">
        <f t="shared" si="0"/>
        <v>0</v>
      </c>
    </row>
    <row r="63" spans="1:8" ht="15">
      <c r="A63" s="15" t="str">
        <f>'Dados Cadastrais'!A62</f>
        <v>***.***.***-**</v>
      </c>
      <c r="B63" s="20" t="str">
        <f>'Dados Cadastrais'!B62</f>
        <v>Emy Karla Yamamoto Roque</v>
      </c>
      <c r="C63" s="4">
        <v>0</v>
      </c>
      <c r="D63" s="4">
        <v>0</v>
      </c>
      <c r="E63" s="4"/>
      <c r="F63" s="4">
        <v>0</v>
      </c>
      <c r="G63" s="4"/>
      <c r="H63" s="73">
        <f t="shared" si="0"/>
        <v>0</v>
      </c>
    </row>
    <row r="64" spans="1:8" ht="15">
      <c r="A64" s="15" t="str">
        <f>'Dados Cadastrais'!A63</f>
        <v>***.***.***-**</v>
      </c>
      <c r="B64" s="20" t="str">
        <f>'Dados Cadastrais'!B63</f>
        <v>Enio Salvador Vaz</v>
      </c>
      <c r="C64" s="4">
        <v>3328.97</v>
      </c>
      <c r="D64" s="4">
        <v>0</v>
      </c>
      <c r="E64" s="4"/>
      <c r="F64" s="4">
        <v>0</v>
      </c>
      <c r="G64" s="4"/>
      <c r="H64" s="73">
        <f t="shared" si="0"/>
        <v>3328.97</v>
      </c>
    </row>
    <row r="65" spans="1:8" ht="15">
      <c r="A65" s="15" t="str">
        <f>'Dados Cadastrais'!A64</f>
        <v>***.***.***-**</v>
      </c>
      <c r="B65" s="20" t="str">
        <f>'Dados Cadastrais'!B64</f>
        <v>Euma Mendonça Tourinho</v>
      </c>
      <c r="C65" s="4">
        <v>0</v>
      </c>
      <c r="D65" s="4">
        <v>0</v>
      </c>
      <c r="E65" s="4"/>
      <c r="F65" s="4">
        <v>0</v>
      </c>
      <c r="G65" s="4"/>
      <c r="H65" s="73">
        <f t="shared" si="0"/>
        <v>0</v>
      </c>
    </row>
    <row r="66" spans="1:8" ht="15">
      <c r="A66" s="15" t="str">
        <f>'Dados Cadastrais'!A65</f>
        <v>***.***.***-**</v>
      </c>
      <c r="B66" s="20" t="str">
        <f>'Dados Cadastrais'!B65</f>
        <v>Eurico Montenegro Junior</v>
      </c>
      <c r="C66" s="4">
        <v>3504.18</v>
      </c>
      <c r="D66" s="4">
        <v>0</v>
      </c>
      <c r="E66" s="4"/>
      <c r="F66" s="4">
        <v>0</v>
      </c>
      <c r="G66" s="4"/>
      <c r="H66" s="73">
        <f t="shared" si="0"/>
        <v>3504.18</v>
      </c>
    </row>
    <row r="67" spans="1:8" ht="15">
      <c r="A67" s="15" t="str">
        <f>'Dados Cadastrais'!A66</f>
        <v>***.***.***-**</v>
      </c>
      <c r="B67" s="20" t="str">
        <f>'Dados Cadastrais'!B66</f>
        <v>Fabiano Pegoraro Franco</v>
      </c>
      <c r="C67" s="4">
        <v>0</v>
      </c>
      <c r="D67" s="4">
        <v>0</v>
      </c>
      <c r="E67" s="4"/>
      <c r="F67" s="4">
        <v>0</v>
      </c>
      <c r="G67" s="4"/>
      <c r="H67" s="73">
        <f t="shared" si="0"/>
        <v>0</v>
      </c>
    </row>
    <row r="68" spans="1:8" ht="15">
      <c r="A68" s="15" t="str">
        <f>'Dados Cadastrais'!A67</f>
        <v>***.***.***-**</v>
      </c>
      <c r="B68" s="20" t="str">
        <f>'Dados Cadastrais'!B67</f>
        <v>Fábio Batista da Silva</v>
      </c>
      <c r="C68" s="4">
        <v>0</v>
      </c>
      <c r="D68" s="4">
        <v>0</v>
      </c>
      <c r="E68" s="4"/>
      <c r="F68" s="4">
        <v>0</v>
      </c>
      <c r="G68" s="4"/>
      <c r="H68" s="73">
        <f t="shared" si="0"/>
        <v>0</v>
      </c>
    </row>
    <row r="69" spans="1:8" ht="15">
      <c r="A69" s="15" t="str">
        <f>'Dados Cadastrais'!A68</f>
        <v>***.***.***-**</v>
      </c>
      <c r="B69" s="20" t="str">
        <f>'Dados Cadastrais'!B68</f>
        <v>Fabíola Cristina Inocêncio</v>
      </c>
      <c r="C69" s="4">
        <v>0</v>
      </c>
      <c r="D69" s="4">
        <v>0</v>
      </c>
      <c r="E69" s="4"/>
      <c r="F69" s="4">
        <v>0</v>
      </c>
      <c r="G69" s="4"/>
      <c r="H69" s="73">
        <f t="shared" si="0"/>
        <v>0</v>
      </c>
    </row>
    <row r="70" spans="1:8" ht="15">
      <c r="A70" s="15" t="str">
        <f>'Dados Cadastrais'!A69</f>
        <v>***.***.***-**</v>
      </c>
      <c r="B70" s="20" t="str">
        <f>'Dados Cadastrais'!B69</f>
        <v>Fabrízio Amorim de Menezes</v>
      </c>
      <c r="C70" s="4">
        <v>0</v>
      </c>
      <c r="D70" s="4">
        <v>0</v>
      </c>
      <c r="E70" s="4"/>
      <c r="F70" s="4">
        <v>0</v>
      </c>
      <c r="G70" s="4"/>
      <c r="H70" s="73">
        <f t="shared" si="0"/>
        <v>0</v>
      </c>
    </row>
    <row r="71" spans="1:8" ht="15">
      <c r="A71" s="15" t="str">
        <f>'Dados Cadastrais'!A70</f>
        <v>***.***.***-**</v>
      </c>
      <c r="B71" s="20" t="str">
        <f>'Dados Cadastrais'!B70</f>
        <v>Fausto Bawden de Castro Silva</v>
      </c>
      <c r="C71" s="4">
        <v>0</v>
      </c>
      <c r="D71" s="4">
        <v>0</v>
      </c>
      <c r="E71" s="4"/>
      <c r="F71" s="4">
        <v>0</v>
      </c>
      <c r="G71" s="4"/>
      <c r="H71" s="73">
        <f aca="true" t="shared" si="1" ref="H71:H126">C71+D71+F71</f>
        <v>0</v>
      </c>
    </row>
    <row r="72" spans="1:8" ht="15">
      <c r="A72" s="15" t="str">
        <f>'Dados Cadastrais'!A71</f>
        <v>***.***.***-**</v>
      </c>
      <c r="B72" s="20" t="str">
        <f>'Dados Cadastrais'!B71</f>
        <v>Flávio Henrique de Melo</v>
      </c>
      <c r="C72" s="4">
        <v>0</v>
      </c>
      <c r="D72" s="4">
        <v>0</v>
      </c>
      <c r="E72" s="4"/>
      <c r="F72" s="4">
        <v>0</v>
      </c>
      <c r="G72" s="4"/>
      <c r="H72" s="73">
        <f t="shared" si="1"/>
        <v>0</v>
      </c>
    </row>
    <row r="73" spans="1:8" ht="15">
      <c r="A73" s="15" t="str">
        <f>'Dados Cadastrais'!A72</f>
        <v>***.***.***-**</v>
      </c>
      <c r="B73" s="20" t="str">
        <f>'Dados Cadastrais'!B72</f>
        <v>Francisco Borges Ferreira Neto</v>
      </c>
      <c r="C73" s="4">
        <v>0</v>
      </c>
      <c r="D73" s="4">
        <v>0</v>
      </c>
      <c r="E73" s="4"/>
      <c r="F73" s="4">
        <v>0</v>
      </c>
      <c r="G73" s="4"/>
      <c r="H73" s="73">
        <f t="shared" si="1"/>
        <v>0</v>
      </c>
    </row>
    <row r="74" spans="1:8" ht="15">
      <c r="A74" s="15" t="str">
        <f>'Dados Cadastrais'!A73</f>
        <v>***.***.***-**</v>
      </c>
      <c r="B74" s="20" t="str">
        <f>'Dados Cadastrais'!B73</f>
        <v>Francisco Prestello de Vasconcellos</v>
      </c>
      <c r="C74" s="4">
        <v>0</v>
      </c>
      <c r="D74" s="4">
        <v>0</v>
      </c>
      <c r="E74" s="4"/>
      <c r="F74" s="4">
        <v>0</v>
      </c>
      <c r="G74" s="4"/>
      <c r="H74" s="73">
        <f t="shared" si="1"/>
        <v>0</v>
      </c>
    </row>
    <row r="75" spans="1:8" ht="15">
      <c r="A75" s="15" t="str">
        <f>'Dados Cadastrais'!A74</f>
        <v>***.***.***-**</v>
      </c>
      <c r="B75" s="20" t="str">
        <f>'Dados Cadastrais'!B74</f>
        <v>Franklin Vieira dos Santos</v>
      </c>
      <c r="C75" s="4">
        <v>0</v>
      </c>
      <c r="D75" s="4">
        <v>0</v>
      </c>
      <c r="E75" s="4"/>
      <c r="F75" s="4">
        <v>0</v>
      </c>
      <c r="G75" s="4"/>
      <c r="H75" s="73">
        <f t="shared" si="1"/>
        <v>0</v>
      </c>
    </row>
    <row r="76" spans="1:8" ht="15">
      <c r="A76" s="15" t="str">
        <f>'Dados Cadastrais'!A75</f>
        <v>***.***.***-**</v>
      </c>
      <c r="B76" s="20" t="str">
        <f>'Dados Cadastrais'!B75</f>
        <v>Gabriel Marques de Carvalho</v>
      </c>
      <c r="C76" s="4">
        <v>0</v>
      </c>
      <c r="D76" s="4">
        <v>0</v>
      </c>
      <c r="E76" s="4"/>
      <c r="F76" s="4">
        <v>0</v>
      </c>
      <c r="G76" s="4"/>
      <c r="H76" s="73">
        <f t="shared" si="1"/>
        <v>0</v>
      </c>
    </row>
    <row r="77" spans="1:8" ht="15">
      <c r="A77" s="15" t="str">
        <f>'Dados Cadastrais'!A76</f>
        <v>***.***.***-**</v>
      </c>
      <c r="B77" s="20" t="str">
        <f>'Dados Cadastrais'!B76</f>
        <v>Gilberto Barbosa Batista dos Santos</v>
      </c>
      <c r="C77" s="4">
        <v>3504.18</v>
      </c>
      <c r="D77" s="4">
        <v>0</v>
      </c>
      <c r="E77" s="4"/>
      <c r="F77" s="4">
        <v>0</v>
      </c>
      <c r="G77" s="4"/>
      <c r="H77" s="73">
        <f t="shared" si="1"/>
        <v>3504.18</v>
      </c>
    </row>
    <row r="78" spans="1:8" ht="15">
      <c r="A78" s="15" t="str">
        <f>'Dados Cadastrais'!A77</f>
        <v>***.***.***-**</v>
      </c>
      <c r="B78" s="20" t="str">
        <f>'Dados Cadastrais'!B77</f>
        <v>Gilberto José Giannasi</v>
      </c>
      <c r="C78" s="4">
        <v>0</v>
      </c>
      <c r="D78" s="4">
        <v>0</v>
      </c>
      <c r="E78" s="4"/>
      <c r="F78" s="4">
        <v>0</v>
      </c>
      <c r="G78" s="4"/>
      <c r="H78" s="73">
        <f t="shared" si="1"/>
        <v>0</v>
      </c>
    </row>
    <row r="79" spans="1:8" ht="15">
      <c r="A79" s="15" t="str">
        <f>'Dados Cadastrais'!A78</f>
        <v>***.***.***-**</v>
      </c>
      <c r="B79" s="20" t="str">
        <f>'Dados Cadastrais'!B78</f>
        <v>Gilberto Pereira de Oliveira</v>
      </c>
      <c r="C79" s="4">
        <v>0</v>
      </c>
      <c r="D79" s="4">
        <v>0</v>
      </c>
      <c r="E79" s="4"/>
      <c r="F79" s="4">
        <v>0</v>
      </c>
      <c r="G79" s="4"/>
      <c r="H79" s="73">
        <f t="shared" si="1"/>
        <v>0</v>
      </c>
    </row>
    <row r="80" spans="1:8" ht="15">
      <c r="A80" s="15" t="str">
        <f>'Dados Cadastrais'!A79</f>
        <v>***.***.***-**</v>
      </c>
      <c r="B80" s="20" t="str">
        <f>'Dados Cadastrais'!B79</f>
        <v>Glauco Antônio Alves</v>
      </c>
      <c r="C80" s="4">
        <v>0</v>
      </c>
      <c r="D80" s="4">
        <v>0</v>
      </c>
      <c r="E80" s="4"/>
      <c r="F80" s="4">
        <v>0</v>
      </c>
      <c r="G80" s="4"/>
      <c r="H80" s="73">
        <f t="shared" si="1"/>
        <v>0</v>
      </c>
    </row>
    <row r="81" spans="1:8" ht="15">
      <c r="A81" s="15" t="str">
        <f>'Dados Cadastrais'!A80</f>
        <v>***.***.***-**</v>
      </c>
      <c r="B81" s="20" t="str">
        <f>'Dados Cadastrais'!B80</f>
        <v>Gleucival Zeed Estevão</v>
      </c>
      <c r="C81" s="4">
        <v>0</v>
      </c>
      <c r="D81" s="4">
        <v>0</v>
      </c>
      <c r="E81" s="4"/>
      <c r="F81" s="4">
        <v>0</v>
      </c>
      <c r="G81" s="4"/>
      <c r="H81" s="73">
        <f t="shared" si="1"/>
        <v>0</v>
      </c>
    </row>
    <row r="82" spans="1:8" ht="15">
      <c r="A82" s="15" t="str">
        <f>'Dados Cadastrais'!A81</f>
        <v>***.***.***-**</v>
      </c>
      <c r="B82" s="20" t="str">
        <f>'Dados Cadastrais'!B81</f>
        <v>Glodner Luiz Pauletto</v>
      </c>
      <c r="C82" s="4">
        <v>3328.97</v>
      </c>
      <c r="D82" s="4">
        <v>0</v>
      </c>
      <c r="E82" s="4"/>
      <c r="F82" s="4">
        <v>0</v>
      </c>
      <c r="G82" s="4"/>
      <c r="H82" s="73">
        <f t="shared" si="1"/>
        <v>3328.97</v>
      </c>
    </row>
    <row r="83" spans="1:8" ht="15">
      <c r="A83" s="15" t="str">
        <f>'Dados Cadastrais'!A82</f>
        <v>***.***.***-**</v>
      </c>
      <c r="B83" s="20" t="str">
        <f>'Dados Cadastrais'!B82</f>
        <v>Guilherme Ribeiro Baldan</v>
      </c>
      <c r="C83" s="4">
        <v>0</v>
      </c>
      <c r="D83" s="4">
        <v>0</v>
      </c>
      <c r="E83" s="4"/>
      <c r="F83" s="4">
        <v>0</v>
      </c>
      <c r="G83" s="4"/>
      <c r="H83" s="73">
        <f t="shared" si="1"/>
        <v>0</v>
      </c>
    </row>
    <row r="84" spans="1:8" ht="15">
      <c r="A84" s="15" t="str">
        <f>'Dados Cadastrais'!A83</f>
        <v>***.***.***-**</v>
      </c>
      <c r="B84" s="20" t="str">
        <f>'Dados Cadastrais'!B83</f>
        <v>Haruo Mizusaki</v>
      </c>
      <c r="C84" s="4">
        <v>0</v>
      </c>
      <c r="D84" s="4">
        <v>0</v>
      </c>
      <c r="E84" s="4"/>
      <c r="F84" s="4">
        <v>0</v>
      </c>
      <c r="G84" s="4"/>
      <c r="H84" s="73">
        <f t="shared" si="1"/>
        <v>0</v>
      </c>
    </row>
    <row r="85" spans="1:8" ht="15">
      <c r="A85" s="15" t="str">
        <f>'Dados Cadastrais'!A84</f>
        <v>***.***.***-**</v>
      </c>
      <c r="B85" s="20" t="str">
        <f>'Dados Cadastrais'!B84</f>
        <v>Hedy Carlos Soares</v>
      </c>
      <c r="C85" s="4">
        <v>0</v>
      </c>
      <c r="D85" s="4">
        <v>0</v>
      </c>
      <c r="E85" s="4"/>
      <c r="F85" s="4">
        <v>0</v>
      </c>
      <c r="G85" s="4"/>
      <c r="H85" s="73">
        <f t="shared" si="1"/>
        <v>0</v>
      </c>
    </row>
    <row r="86" spans="1:8" ht="15">
      <c r="A86" s="15" t="str">
        <f>'Dados Cadastrais'!A85</f>
        <v>***.***.***-**</v>
      </c>
      <c r="B86" s="20" t="str">
        <f>'Dados Cadastrais'!B85</f>
        <v>Hélio Fonseca</v>
      </c>
      <c r="C86" s="4">
        <v>0</v>
      </c>
      <c r="D86" s="4">
        <v>0</v>
      </c>
      <c r="E86" s="4"/>
      <c r="F86" s="4">
        <v>0</v>
      </c>
      <c r="G86" s="4"/>
      <c r="H86" s="73">
        <f t="shared" si="1"/>
        <v>0</v>
      </c>
    </row>
    <row r="87" spans="1:8" ht="15">
      <c r="A87" s="15" t="str">
        <f>'Dados Cadastrais'!A86</f>
        <v>***.***.***-**</v>
      </c>
      <c r="B87" s="20" t="str">
        <f>'Dados Cadastrais'!B86</f>
        <v>Hércules José do Vale</v>
      </c>
      <c r="C87" s="4">
        <v>0</v>
      </c>
      <c r="D87" s="4">
        <v>0</v>
      </c>
      <c r="E87" s="4"/>
      <c r="F87" s="4">
        <v>0</v>
      </c>
      <c r="G87" s="4"/>
      <c r="H87" s="73">
        <f t="shared" si="1"/>
        <v>0</v>
      </c>
    </row>
    <row r="88" spans="1:8" ht="15">
      <c r="A88" s="15" t="str">
        <f>'Dados Cadastrais'!A87</f>
        <v>***.***.***-**</v>
      </c>
      <c r="B88" s="20" t="str">
        <f>'Dados Cadastrais'!B87</f>
        <v>Hiram Souza Marques</v>
      </c>
      <c r="C88" s="4">
        <v>0</v>
      </c>
      <c r="D88" s="4">
        <v>0</v>
      </c>
      <c r="E88" s="4"/>
      <c r="F88" s="4">
        <v>0</v>
      </c>
      <c r="G88" s="4"/>
      <c r="H88" s="73">
        <f t="shared" si="1"/>
        <v>0</v>
      </c>
    </row>
    <row r="89" spans="1:8" ht="15">
      <c r="A89" s="15" t="str">
        <f>'Dados Cadastrais'!A88</f>
        <v>***.***.***-**</v>
      </c>
      <c r="B89" s="20" t="str">
        <f>'Dados Cadastrais'!B88</f>
        <v>Ilisir Bueno Rodrigues</v>
      </c>
      <c r="C89" s="4">
        <v>0</v>
      </c>
      <c r="D89" s="4">
        <v>0</v>
      </c>
      <c r="E89" s="4"/>
      <c r="F89" s="4">
        <v>0</v>
      </c>
      <c r="G89" s="4"/>
      <c r="H89" s="73">
        <f t="shared" si="1"/>
        <v>0</v>
      </c>
    </row>
    <row r="90" spans="1:8" ht="15">
      <c r="A90" s="15" t="str">
        <f>'Dados Cadastrais'!A89</f>
        <v>***.***.***-**</v>
      </c>
      <c r="B90" s="20" t="str">
        <f>'Dados Cadastrais'!B89</f>
        <v>Inês Moreira da Costa</v>
      </c>
      <c r="C90" s="4">
        <v>0</v>
      </c>
      <c r="D90" s="4">
        <v>0</v>
      </c>
      <c r="E90" s="4"/>
      <c r="F90" s="4">
        <v>0</v>
      </c>
      <c r="G90" s="4"/>
      <c r="H90" s="73">
        <f t="shared" si="1"/>
        <v>0</v>
      </c>
    </row>
    <row r="91" spans="1:8" ht="15">
      <c r="A91" s="15" t="str">
        <f>'Dados Cadastrais'!A90</f>
        <v>***.***.***-**</v>
      </c>
      <c r="B91" s="20" t="str">
        <f>'Dados Cadastrais'!B90</f>
        <v>Irineu de Oliveira Filho</v>
      </c>
      <c r="C91" s="4">
        <v>0</v>
      </c>
      <c r="D91" s="4">
        <v>0</v>
      </c>
      <c r="E91" s="4"/>
      <c r="F91" s="4">
        <v>0</v>
      </c>
      <c r="G91" s="4"/>
      <c r="H91" s="73">
        <f t="shared" si="1"/>
        <v>0</v>
      </c>
    </row>
    <row r="92" spans="1:8" ht="15">
      <c r="A92" s="15" t="str">
        <f>'Dados Cadastrais'!A91</f>
        <v>***.***.***-**</v>
      </c>
      <c r="B92" s="20" t="str">
        <f>'Dados Cadastrais'!B91</f>
        <v>Isaias Fonseca Moraes</v>
      </c>
      <c r="C92" s="4">
        <v>0</v>
      </c>
      <c r="D92" s="4">
        <v>0</v>
      </c>
      <c r="E92" s="4"/>
      <c r="F92" s="4">
        <v>0</v>
      </c>
      <c r="G92" s="4"/>
      <c r="H92" s="73">
        <f t="shared" si="1"/>
        <v>0</v>
      </c>
    </row>
    <row r="93" spans="1:8" ht="15">
      <c r="A93" s="15" t="str">
        <f>'Dados Cadastrais'!A92</f>
        <v>***.***.***-**</v>
      </c>
      <c r="B93" s="20" t="str">
        <f>'Dados Cadastrais'!B92</f>
        <v>Ivanira Feitosa Borges</v>
      </c>
      <c r="C93" s="4">
        <v>0</v>
      </c>
      <c r="D93" s="4">
        <v>0</v>
      </c>
      <c r="E93" s="4"/>
      <c r="F93" s="4">
        <v>0</v>
      </c>
      <c r="G93" s="4"/>
      <c r="H93" s="73">
        <f t="shared" si="1"/>
        <v>0</v>
      </c>
    </row>
    <row r="94" spans="1:8" ht="15">
      <c r="A94" s="15" t="str">
        <f>'Dados Cadastrais'!A93</f>
        <v>***.***.***-**</v>
      </c>
      <c r="B94" s="20" t="str">
        <f>'Dados Cadastrais'!B93</f>
        <v>Ivens dos Reis Fernandes</v>
      </c>
      <c r="C94" s="4">
        <v>0</v>
      </c>
      <c r="D94" s="4">
        <v>0</v>
      </c>
      <c r="E94" s="4"/>
      <c r="F94" s="4">
        <v>0</v>
      </c>
      <c r="G94" s="4"/>
      <c r="H94" s="73">
        <f t="shared" si="1"/>
        <v>0</v>
      </c>
    </row>
    <row r="95" spans="1:8" ht="15">
      <c r="A95" s="15" t="str">
        <f>'Dados Cadastrais'!A94</f>
        <v>***.***.***-**</v>
      </c>
      <c r="B95" s="20" t="str">
        <f>'Dados Cadastrais'!B94</f>
        <v>Jaires Taves Barreto</v>
      </c>
      <c r="C95" s="4">
        <v>0</v>
      </c>
      <c r="D95" s="4">
        <v>0</v>
      </c>
      <c r="E95" s="4"/>
      <c r="F95" s="4">
        <v>0</v>
      </c>
      <c r="G95" s="4"/>
      <c r="H95" s="73">
        <f t="shared" si="1"/>
        <v>0</v>
      </c>
    </row>
    <row r="96" spans="1:8" ht="15">
      <c r="A96" s="15" t="str">
        <f>'Dados Cadastrais'!A95</f>
        <v>***.***.***-**</v>
      </c>
      <c r="B96" s="20" t="str">
        <f>'Dados Cadastrais'!B95</f>
        <v>Jeferson Cristi Tessila de Melo</v>
      </c>
      <c r="C96" s="4">
        <v>0</v>
      </c>
      <c r="D96" s="4">
        <v>0</v>
      </c>
      <c r="E96" s="4"/>
      <c r="F96" s="4">
        <v>0</v>
      </c>
      <c r="G96" s="4"/>
      <c r="H96" s="73">
        <f t="shared" si="1"/>
        <v>0</v>
      </c>
    </row>
    <row r="97" spans="1:8" ht="15">
      <c r="A97" s="15" t="str">
        <f>'Dados Cadastrais'!A96</f>
        <v>***.***.***-**</v>
      </c>
      <c r="B97" s="20" t="str">
        <f>'Dados Cadastrais'!B96</f>
        <v>João Adalberto Castro Alves</v>
      </c>
      <c r="C97" s="4">
        <v>0</v>
      </c>
      <c r="D97" s="4">
        <v>0</v>
      </c>
      <c r="E97" s="4"/>
      <c r="F97" s="4">
        <v>0</v>
      </c>
      <c r="G97" s="4"/>
      <c r="H97" s="73">
        <f t="shared" si="1"/>
        <v>0</v>
      </c>
    </row>
    <row r="98" spans="1:8" ht="15">
      <c r="A98" s="15" t="str">
        <f>'Dados Cadastrais'!A97</f>
        <v>***.***.***-**</v>
      </c>
      <c r="B98" s="20" t="str">
        <f>'Dados Cadastrais'!B97</f>
        <v>João Baptista Vendramini Fleury</v>
      </c>
      <c r="C98" s="4">
        <v>0</v>
      </c>
      <c r="D98" s="4">
        <v>0</v>
      </c>
      <c r="E98" s="4"/>
      <c r="F98" s="4">
        <v>0</v>
      </c>
      <c r="G98" s="4"/>
      <c r="H98" s="73">
        <f t="shared" si="1"/>
        <v>0</v>
      </c>
    </row>
    <row r="99" spans="1:8" ht="15">
      <c r="A99" s="15" t="str">
        <f>'Dados Cadastrais'!A98</f>
        <v>***.***.***-**</v>
      </c>
      <c r="B99" s="20" t="str">
        <f>'Dados Cadastrais'!B98</f>
        <v>João Batista Chagas dos Santos</v>
      </c>
      <c r="C99" s="4">
        <v>0</v>
      </c>
      <c r="D99" s="4">
        <v>0</v>
      </c>
      <c r="E99" s="4"/>
      <c r="F99" s="4">
        <v>0</v>
      </c>
      <c r="G99" s="4"/>
      <c r="H99" s="73">
        <f t="shared" si="1"/>
        <v>0</v>
      </c>
    </row>
    <row r="100" spans="1:8" ht="15">
      <c r="A100" s="15" t="str">
        <f>'Dados Cadastrais'!A99</f>
        <v>***.***.***-**</v>
      </c>
      <c r="B100" s="20" t="str">
        <f>'Dados Cadastrais'!B99</f>
        <v>João Batista dos Santos</v>
      </c>
      <c r="C100" s="4">
        <v>0</v>
      </c>
      <c r="D100" s="4">
        <v>0</v>
      </c>
      <c r="E100" s="4"/>
      <c r="F100" s="4">
        <v>0</v>
      </c>
      <c r="G100" s="4"/>
      <c r="H100" s="73">
        <f t="shared" si="1"/>
        <v>0</v>
      </c>
    </row>
    <row r="101" spans="1:8" ht="15">
      <c r="A101" s="15" t="str">
        <f>'Dados Cadastrais'!A100</f>
        <v>***.***.***-**</v>
      </c>
      <c r="B101" s="20" t="str">
        <f>'Dados Cadastrais'!B100</f>
        <v>João Batista Teixeira</v>
      </c>
      <c r="C101" s="4">
        <v>0</v>
      </c>
      <c r="D101" s="4">
        <v>0</v>
      </c>
      <c r="E101" s="4"/>
      <c r="F101" s="4">
        <v>0</v>
      </c>
      <c r="G101" s="4"/>
      <c r="H101" s="73">
        <f t="shared" si="1"/>
        <v>0</v>
      </c>
    </row>
    <row r="102" spans="1:8" ht="15">
      <c r="A102" s="15" t="str">
        <f>'Dados Cadastrais'!A101</f>
        <v>***.***.***-**</v>
      </c>
      <c r="B102" s="20" t="str">
        <f>'Dados Cadastrais'!B101</f>
        <v>João Carlos de Castilho</v>
      </c>
      <c r="C102" s="4">
        <v>0</v>
      </c>
      <c r="D102" s="4">
        <v>0</v>
      </c>
      <c r="E102" s="4"/>
      <c r="F102" s="4">
        <v>0</v>
      </c>
      <c r="G102" s="4"/>
      <c r="H102" s="73">
        <f t="shared" si="1"/>
        <v>0</v>
      </c>
    </row>
    <row r="103" spans="1:8" ht="15">
      <c r="A103" s="15" t="str">
        <f>'Dados Cadastrais'!A102</f>
        <v>***.***.***-**</v>
      </c>
      <c r="B103" s="20" t="str">
        <f>'Dados Cadastrais'!B102</f>
        <v>João de Albuquerque Nunes Neto                                        </v>
      </c>
      <c r="C103" s="4">
        <v>0</v>
      </c>
      <c r="D103" s="4">
        <v>0</v>
      </c>
      <c r="E103" s="4"/>
      <c r="F103" s="4">
        <v>0</v>
      </c>
      <c r="G103" s="4"/>
      <c r="H103" s="73">
        <f t="shared" si="1"/>
        <v>0</v>
      </c>
    </row>
    <row r="104" spans="1:8" ht="15">
      <c r="A104" s="15" t="str">
        <f>'Dados Cadastrais'!A103</f>
        <v>***.***.***-**</v>
      </c>
      <c r="B104" s="20" t="str">
        <f>'Dados Cadastrais'!B103</f>
        <v>João Luiz Rolim Sampaio</v>
      </c>
      <c r="C104" s="4">
        <v>0</v>
      </c>
      <c r="D104" s="4">
        <v>0</v>
      </c>
      <c r="E104" s="4"/>
      <c r="F104" s="4">
        <v>0</v>
      </c>
      <c r="G104" s="4"/>
      <c r="H104" s="73">
        <f t="shared" si="1"/>
        <v>0</v>
      </c>
    </row>
    <row r="105" spans="1:8" ht="15">
      <c r="A105" s="15" t="str">
        <f>'Dados Cadastrais'!A104</f>
        <v>***.***.***-**</v>
      </c>
      <c r="B105" s="20" t="str">
        <f>'Dados Cadastrais'!B104</f>
        <v>João Tadeu Severo de Almeida Neto</v>
      </c>
      <c r="C105" s="4">
        <v>0</v>
      </c>
      <c r="D105" s="4">
        <v>0</v>
      </c>
      <c r="E105" s="4"/>
      <c r="F105" s="4">
        <v>0</v>
      </c>
      <c r="G105" s="4"/>
      <c r="H105" s="73">
        <f t="shared" si="1"/>
        <v>0</v>
      </c>
    </row>
    <row r="106" spans="1:8" ht="15">
      <c r="A106" s="15" t="str">
        <f>'Dados Cadastrais'!A105</f>
        <v>***.***.***-**</v>
      </c>
      <c r="B106" s="20" t="str">
        <f>'Dados Cadastrais'!B105</f>
        <v>João Valério Silva Neto</v>
      </c>
      <c r="C106" s="4">
        <v>0</v>
      </c>
      <c r="D106" s="4">
        <v>0</v>
      </c>
      <c r="E106" s="4"/>
      <c r="F106" s="4">
        <v>0</v>
      </c>
      <c r="G106" s="4"/>
      <c r="H106" s="73">
        <f t="shared" si="1"/>
        <v>0</v>
      </c>
    </row>
    <row r="107" spans="1:8" ht="15">
      <c r="A107" s="15" t="str">
        <f>'Dados Cadastrais'!A106</f>
        <v>***.***.***-**</v>
      </c>
      <c r="B107" s="20" t="str">
        <f>'Dados Cadastrais'!B106</f>
        <v>Johnny Gustavo Clemes</v>
      </c>
      <c r="C107" s="4">
        <v>0</v>
      </c>
      <c r="D107" s="4">
        <v>0</v>
      </c>
      <c r="E107" s="4"/>
      <c r="F107" s="4">
        <v>0</v>
      </c>
      <c r="G107" s="4"/>
      <c r="H107" s="73">
        <f t="shared" si="1"/>
        <v>0</v>
      </c>
    </row>
    <row r="108" spans="1:8" ht="15">
      <c r="A108" s="15" t="str">
        <f>'Dados Cadastrais'!A107</f>
        <v>***.***.***-**</v>
      </c>
      <c r="B108" s="20" t="str">
        <f>'Dados Cadastrais'!B107</f>
        <v>Jorge Luiz de Moura Gurgel do Amaral</v>
      </c>
      <c r="C108" s="4">
        <v>0</v>
      </c>
      <c r="D108" s="4">
        <v>0</v>
      </c>
      <c r="E108" s="4"/>
      <c r="F108" s="4">
        <v>0</v>
      </c>
      <c r="G108" s="4"/>
      <c r="H108" s="73">
        <f t="shared" si="1"/>
        <v>0</v>
      </c>
    </row>
    <row r="109" spans="1:8" ht="15">
      <c r="A109" s="15" t="str">
        <f>'Dados Cadastrais'!A108</f>
        <v>***.***.***-**</v>
      </c>
      <c r="B109" s="20" t="str">
        <f>'Dados Cadastrais'!B108</f>
        <v>Jorge Luiz dos Santos Leal</v>
      </c>
      <c r="C109" s="4">
        <v>0</v>
      </c>
      <c r="D109" s="4">
        <v>0</v>
      </c>
      <c r="E109" s="4"/>
      <c r="F109" s="4">
        <v>0</v>
      </c>
      <c r="G109" s="4"/>
      <c r="H109" s="73">
        <f t="shared" si="1"/>
        <v>0</v>
      </c>
    </row>
    <row r="110" spans="1:8" ht="15">
      <c r="A110" s="15" t="str">
        <f>'Dados Cadastrais'!A109</f>
        <v>***.***.***-**</v>
      </c>
      <c r="B110" s="20" t="str">
        <f>'Dados Cadastrais'!B109</f>
        <v>José Anastácio Ferreira</v>
      </c>
      <c r="C110" s="4">
        <v>0</v>
      </c>
      <c r="D110" s="4">
        <v>0</v>
      </c>
      <c r="E110" s="4"/>
      <c r="F110" s="4">
        <v>0</v>
      </c>
      <c r="G110" s="4"/>
      <c r="H110" s="73">
        <f t="shared" si="1"/>
        <v>0</v>
      </c>
    </row>
    <row r="111" spans="1:8" ht="15">
      <c r="A111" s="15" t="str">
        <f>'Dados Cadastrais'!A110</f>
        <v>***.***.***-**</v>
      </c>
      <c r="B111" s="20" t="str">
        <f>'Dados Cadastrais'!B110</f>
        <v>Jose Antonio Barretto</v>
      </c>
      <c r="C111" s="4">
        <v>0</v>
      </c>
      <c r="D111" s="4">
        <v>0</v>
      </c>
      <c r="E111" s="4"/>
      <c r="F111" s="4">
        <v>0</v>
      </c>
      <c r="G111" s="4"/>
      <c r="H111" s="73">
        <f t="shared" si="1"/>
        <v>0</v>
      </c>
    </row>
    <row r="112" spans="1:8" ht="15">
      <c r="A112" s="15" t="str">
        <f>'Dados Cadastrais'!A111</f>
        <v>***.***.***-**</v>
      </c>
      <c r="B112" s="20" t="str">
        <f>'Dados Cadastrais'!B111</f>
        <v>José Antônio Robles</v>
      </c>
      <c r="C112" s="4">
        <v>0</v>
      </c>
      <c r="D112" s="4">
        <v>0</v>
      </c>
      <c r="E112" s="4"/>
      <c r="F112" s="4">
        <v>0</v>
      </c>
      <c r="G112" s="4"/>
      <c r="H112" s="73">
        <f t="shared" si="1"/>
        <v>0</v>
      </c>
    </row>
    <row r="113" spans="1:8" ht="15">
      <c r="A113" s="15" t="str">
        <f>'Dados Cadastrais'!A112</f>
        <v>***.***.***-**</v>
      </c>
      <c r="B113" s="20" t="str">
        <f>'Dados Cadastrais'!B112</f>
        <v>José Antônio Scarpati</v>
      </c>
      <c r="C113" s="4">
        <v>0</v>
      </c>
      <c r="D113" s="4">
        <v>0</v>
      </c>
      <c r="E113" s="4"/>
      <c r="F113" s="4">
        <v>0</v>
      </c>
      <c r="G113" s="4"/>
      <c r="H113" s="73">
        <f t="shared" si="1"/>
        <v>0</v>
      </c>
    </row>
    <row r="114" spans="1:8" ht="15">
      <c r="A114" s="15" t="str">
        <f>'Dados Cadastrais'!A113</f>
        <v>***.***.***-**</v>
      </c>
      <c r="B114" s="20" t="str">
        <f>'Dados Cadastrais'!B113</f>
        <v>José Augusto Alves Martins</v>
      </c>
      <c r="C114" s="4">
        <v>0</v>
      </c>
      <c r="D114" s="4">
        <v>0</v>
      </c>
      <c r="E114" s="4"/>
      <c r="F114" s="4">
        <v>0</v>
      </c>
      <c r="G114" s="4"/>
      <c r="H114" s="73">
        <f t="shared" si="1"/>
        <v>0</v>
      </c>
    </row>
    <row r="115" spans="1:8" ht="15">
      <c r="A115" s="15" t="str">
        <f>'Dados Cadastrais'!A114</f>
        <v>***.***.***-**</v>
      </c>
      <c r="B115" s="20" t="str">
        <f>'Dados Cadastrais'!B114</f>
        <v>José Carlos dos Santos</v>
      </c>
      <c r="C115" s="4">
        <v>0</v>
      </c>
      <c r="D115" s="4">
        <v>0</v>
      </c>
      <c r="E115" s="4"/>
      <c r="F115" s="4">
        <v>0</v>
      </c>
      <c r="G115" s="4"/>
      <c r="H115" s="73">
        <f t="shared" si="1"/>
        <v>0</v>
      </c>
    </row>
    <row r="116" spans="1:8" ht="15">
      <c r="A116" s="15" t="str">
        <f>'Dados Cadastrais'!A115</f>
        <v>***.***.***-**</v>
      </c>
      <c r="B116" s="20" t="str">
        <f>'Dados Cadastrais'!B115</f>
        <v>José de Oliveira Barros Filho</v>
      </c>
      <c r="C116" s="4">
        <v>0</v>
      </c>
      <c r="D116" s="4">
        <v>0</v>
      </c>
      <c r="E116" s="4"/>
      <c r="F116" s="4">
        <v>0</v>
      </c>
      <c r="G116" s="4"/>
      <c r="H116" s="73">
        <f t="shared" si="1"/>
        <v>0</v>
      </c>
    </row>
    <row r="117" spans="1:8" ht="15">
      <c r="A117" s="15" t="str">
        <f>'Dados Cadastrais'!A116</f>
        <v>***.***.***-**</v>
      </c>
      <c r="B117" s="20" t="str">
        <f>'Dados Cadastrais'!B116</f>
        <v>José Gonçalves da Silva Filho</v>
      </c>
      <c r="C117" s="4">
        <v>0</v>
      </c>
      <c r="D117" s="4">
        <v>0</v>
      </c>
      <c r="E117" s="4"/>
      <c r="F117" s="4">
        <v>0</v>
      </c>
      <c r="G117" s="4"/>
      <c r="H117" s="73">
        <f t="shared" si="1"/>
        <v>0</v>
      </c>
    </row>
    <row r="118" spans="1:8" ht="15">
      <c r="A118" s="15" t="str">
        <f>'Dados Cadastrais'!A117</f>
        <v>***.***.***-**</v>
      </c>
      <c r="B118" s="20" t="str">
        <f>'Dados Cadastrais'!B117</f>
        <v>José Jorge Ribeiro da Luz</v>
      </c>
      <c r="C118" s="4">
        <v>3504.18</v>
      </c>
      <c r="D118" s="4">
        <v>0</v>
      </c>
      <c r="E118" s="4"/>
      <c r="F118" s="4">
        <v>0</v>
      </c>
      <c r="G118" s="4"/>
      <c r="H118" s="73">
        <f t="shared" si="1"/>
        <v>3504.18</v>
      </c>
    </row>
    <row r="119" spans="1:8" ht="15">
      <c r="A119" s="15" t="str">
        <f>'Dados Cadastrais'!A118</f>
        <v>***.***.***-**</v>
      </c>
      <c r="B119" s="20" t="str">
        <f>'Dados Cadastrais'!B118</f>
        <v>José Morello Scariott</v>
      </c>
      <c r="C119" s="4">
        <v>0</v>
      </c>
      <c r="D119" s="4">
        <v>0</v>
      </c>
      <c r="E119" s="4"/>
      <c r="F119" s="4">
        <v>0</v>
      </c>
      <c r="G119" s="4"/>
      <c r="H119" s="73">
        <f t="shared" si="1"/>
        <v>0</v>
      </c>
    </row>
    <row r="120" spans="1:8" ht="15">
      <c r="A120" s="15" t="str">
        <f>'Dados Cadastrais'!A119</f>
        <v>***.***.***-**</v>
      </c>
      <c r="B120" s="20" t="str">
        <f>'Dados Cadastrais'!B119</f>
        <v>José Torres Ferreira</v>
      </c>
      <c r="C120" s="4">
        <v>0</v>
      </c>
      <c r="D120" s="4">
        <v>0</v>
      </c>
      <c r="E120" s="4"/>
      <c r="F120" s="4">
        <v>0</v>
      </c>
      <c r="G120" s="4"/>
      <c r="H120" s="73">
        <f t="shared" si="1"/>
        <v>0</v>
      </c>
    </row>
    <row r="121" spans="1:8" ht="15">
      <c r="A121" s="15" t="str">
        <f>'Dados Cadastrais'!A120</f>
        <v>***.***.***-**</v>
      </c>
      <c r="B121" s="20" t="str">
        <f>'Dados Cadastrais'!B120</f>
        <v>Josimar de Miranda Andrade</v>
      </c>
      <c r="C121" s="4">
        <v>0</v>
      </c>
      <c r="D121" s="4">
        <v>0</v>
      </c>
      <c r="E121" s="4"/>
      <c r="F121" s="4">
        <v>0</v>
      </c>
      <c r="G121" s="4"/>
      <c r="H121" s="73">
        <f t="shared" si="1"/>
        <v>0</v>
      </c>
    </row>
    <row r="122" spans="1:8" ht="15">
      <c r="A122" s="15" t="str">
        <f>'Dados Cadastrais'!A121</f>
        <v>***.***.***-**</v>
      </c>
      <c r="B122" s="20" t="str">
        <f>'Dados Cadastrais'!B121</f>
        <v>Juarez Mercante</v>
      </c>
      <c r="C122" s="4">
        <v>0</v>
      </c>
      <c r="D122" s="4">
        <v>0</v>
      </c>
      <c r="E122" s="4"/>
      <c r="F122" s="4">
        <v>0</v>
      </c>
      <c r="G122" s="4"/>
      <c r="H122" s="73">
        <f t="shared" si="1"/>
        <v>0</v>
      </c>
    </row>
    <row r="123" spans="1:8" ht="15">
      <c r="A123" s="15" t="str">
        <f>'Dados Cadastrais'!A122</f>
        <v>***.***.***-**</v>
      </c>
      <c r="B123" s="20" t="str">
        <f>'Dados Cadastrais'!B122</f>
        <v>Juliana Couto Matheus Maldonado Martins</v>
      </c>
      <c r="C123" s="4">
        <v>0</v>
      </c>
      <c r="D123" s="4">
        <v>0</v>
      </c>
      <c r="E123" s="4"/>
      <c r="F123" s="4">
        <v>0</v>
      </c>
      <c r="G123" s="4"/>
      <c r="H123" s="73">
        <f t="shared" si="1"/>
        <v>0</v>
      </c>
    </row>
    <row r="124" spans="1:8" ht="15">
      <c r="A124" s="15" t="str">
        <f>'Dados Cadastrais'!A123</f>
        <v>***.***.***-**</v>
      </c>
      <c r="B124" s="20" t="str">
        <f>'Dados Cadastrais'!B123</f>
        <v>Juliana Paula Silva da Costa Brandão</v>
      </c>
      <c r="C124" s="4">
        <v>0</v>
      </c>
      <c r="D124" s="4">
        <v>0</v>
      </c>
      <c r="E124" s="4"/>
      <c r="F124" s="4">
        <v>0</v>
      </c>
      <c r="G124" s="4"/>
      <c r="H124" s="73">
        <f t="shared" si="1"/>
        <v>0</v>
      </c>
    </row>
    <row r="125" spans="1:8" ht="15">
      <c r="A125" s="15" t="str">
        <f>'Dados Cadastrais'!A124</f>
        <v>***.***.***-**</v>
      </c>
      <c r="B125" s="20" t="str">
        <f>'Dados Cadastrais'!B124</f>
        <v>Karina Miguel Sobral</v>
      </c>
      <c r="C125" s="4">
        <v>0</v>
      </c>
      <c r="D125" s="4">
        <v>0</v>
      </c>
      <c r="E125" s="4"/>
      <c r="F125" s="4">
        <v>0</v>
      </c>
      <c r="G125" s="4"/>
      <c r="H125" s="73">
        <f t="shared" si="1"/>
        <v>0</v>
      </c>
    </row>
    <row r="126" spans="1:8" ht="15">
      <c r="A126" s="15" t="str">
        <f>'Dados Cadastrais'!A125</f>
        <v>***.***.***-**</v>
      </c>
      <c r="B126" s="20" t="str">
        <f>'Dados Cadastrais'!B125</f>
        <v>Katyane Viana Lima Meira</v>
      </c>
      <c r="C126" s="4">
        <v>0</v>
      </c>
      <c r="D126" s="4">
        <v>0</v>
      </c>
      <c r="E126" s="4"/>
      <c r="F126" s="4">
        <v>0</v>
      </c>
      <c r="G126" s="4"/>
      <c r="H126" s="73">
        <f t="shared" si="1"/>
        <v>0</v>
      </c>
    </row>
    <row r="127" spans="1:8" s="3" customFormat="1" ht="15">
      <c r="A127" s="15" t="str">
        <f>'Dados Cadastrais'!A126</f>
        <v>***.***.***-**</v>
      </c>
      <c r="B127" s="20" t="str">
        <f>'Dados Cadastrais'!B126</f>
        <v>Keila Alessandra Roeder Rocha de Almeida</v>
      </c>
      <c r="C127" s="4">
        <v>0</v>
      </c>
      <c r="D127" s="4">
        <v>0</v>
      </c>
      <c r="E127" s="4"/>
      <c r="F127" s="4">
        <v>0</v>
      </c>
      <c r="G127" s="4"/>
      <c r="H127" s="73">
        <f aca="true" t="shared" si="2" ref="H127:H190">C127+D127+F127</f>
        <v>0</v>
      </c>
    </row>
    <row r="128" spans="1:8" s="3" customFormat="1" ht="15">
      <c r="A128" s="15" t="str">
        <f>'Dados Cadastrais'!A127</f>
        <v>***.***.***-**</v>
      </c>
      <c r="B128" s="20" t="str">
        <f>'Dados Cadastrais'!B127</f>
        <v>Kelma Vilela de Oliveira</v>
      </c>
      <c r="C128" s="4">
        <v>0</v>
      </c>
      <c r="D128" s="4">
        <v>0</v>
      </c>
      <c r="E128" s="4"/>
      <c r="F128" s="4">
        <v>0</v>
      </c>
      <c r="G128" s="4"/>
      <c r="H128" s="73">
        <f t="shared" si="2"/>
        <v>0</v>
      </c>
    </row>
    <row r="129" spans="1:8" s="3" customFormat="1" ht="15">
      <c r="A129" s="15" t="str">
        <f>'Dados Cadastrais'!A128</f>
        <v>***.***.***-**</v>
      </c>
      <c r="B129" s="20" t="str">
        <f>'Dados Cadastrais'!B128</f>
        <v>Kerley Regina Ferreira de Arruda Alcantara</v>
      </c>
      <c r="C129" s="4">
        <v>0</v>
      </c>
      <c r="D129" s="4">
        <v>0</v>
      </c>
      <c r="E129" s="4"/>
      <c r="F129" s="4">
        <v>0</v>
      </c>
      <c r="G129" s="4"/>
      <c r="H129" s="73">
        <f t="shared" si="2"/>
        <v>0</v>
      </c>
    </row>
    <row r="130" spans="1:8" s="3" customFormat="1" ht="15">
      <c r="A130" s="15" t="str">
        <f>'Dados Cadastrais'!A129</f>
        <v>***.***.***-**</v>
      </c>
      <c r="B130" s="20" t="str">
        <f>'Dados Cadastrais'!B129</f>
        <v>Larissa Pinho de Alencar Lima</v>
      </c>
      <c r="C130" s="4">
        <v>0</v>
      </c>
      <c r="D130" s="4">
        <v>0</v>
      </c>
      <c r="E130" s="4"/>
      <c r="F130" s="4">
        <v>0</v>
      </c>
      <c r="G130" s="4"/>
      <c r="H130" s="73">
        <f t="shared" si="2"/>
        <v>0</v>
      </c>
    </row>
    <row r="131" spans="1:8" s="3" customFormat="1" ht="15">
      <c r="A131" s="15" t="str">
        <f>'Dados Cadastrais'!A130</f>
        <v>***.***.***-**</v>
      </c>
      <c r="B131" s="20" t="str">
        <f>'Dados Cadastrais'!B130</f>
        <v>Léo Antônio Fachin</v>
      </c>
      <c r="C131" s="4">
        <v>0</v>
      </c>
      <c r="D131" s="4">
        <v>0</v>
      </c>
      <c r="E131" s="4"/>
      <c r="F131" s="4">
        <v>0</v>
      </c>
      <c r="G131" s="4"/>
      <c r="H131" s="73">
        <f t="shared" si="2"/>
        <v>0</v>
      </c>
    </row>
    <row r="132" spans="1:8" s="3" customFormat="1" ht="15">
      <c r="A132" s="15" t="str">
        <f>'Dados Cadastrais'!A131</f>
        <v>***.***.***-**</v>
      </c>
      <c r="B132" s="20" t="str">
        <f>'Dados Cadastrais'!B131</f>
        <v>Leonardo Leite Mattos e Souza</v>
      </c>
      <c r="C132" s="4">
        <v>0</v>
      </c>
      <c r="D132" s="4">
        <v>0</v>
      </c>
      <c r="E132" s="4"/>
      <c r="F132" s="4">
        <v>0</v>
      </c>
      <c r="G132" s="4"/>
      <c r="H132" s="73">
        <f t="shared" si="2"/>
        <v>0</v>
      </c>
    </row>
    <row r="133" spans="1:8" s="3" customFormat="1" ht="15">
      <c r="A133" s="15" t="str">
        <f>'Dados Cadastrais'!A132</f>
        <v>***.***.***-**</v>
      </c>
      <c r="B133" s="20" t="str">
        <f>'Dados Cadastrais'!B132</f>
        <v>Leonardo Meira Couto</v>
      </c>
      <c r="C133" s="4">
        <v>0</v>
      </c>
      <c r="D133" s="4">
        <v>0</v>
      </c>
      <c r="E133" s="4"/>
      <c r="F133" s="4">
        <v>0</v>
      </c>
      <c r="G133" s="4"/>
      <c r="H133" s="73">
        <f t="shared" si="2"/>
        <v>0</v>
      </c>
    </row>
    <row r="134" spans="1:8" s="3" customFormat="1" ht="15">
      <c r="A134" s="15" t="str">
        <f>'Dados Cadastrais'!A133</f>
        <v>***.***.***-**</v>
      </c>
      <c r="B134" s="20" t="str">
        <f>'Dados Cadastrais'!B133</f>
        <v>Leonel Pereira da Rocha</v>
      </c>
      <c r="C134" s="4">
        <v>0</v>
      </c>
      <c r="D134" s="4">
        <v>0</v>
      </c>
      <c r="E134" s="4"/>
      <c r="F134" s="4">
        <v>0</v>
      </c>
      <c r="G134" s="4"/>
      <c r="H134" s="73">
        <f t="shared" si="2"/>
        <v>0</v>
      </c>
    </row>
    <row r="135" spans="1:8" s="3" customFormat="1" ht="15">
      <c r="A135" s="15" t="str">
        <f>'Dados Cadastrais'!A134</f>
        <v>***.***.***-**</v>
      </c>
      <c r="B135" s="20" t="str">
        <f>'Dados Cadastrais'!B134</f>
        <v>Ligiane Zigiotto Bender</v>
      </c>
      <c r="C135" s="4">
        <v>0</v>
      </c>
      <c r="D135" s="4">
        <v>0</v>
      </c>
      <c r="E135" s="4"/>
      <c r="F135" s="4">
        <v>0</v>
      </c>
      <c r="G135" s="4"/>
      <c r="H135" s="73">
        <f t="shared" si="2"/>
        <v>0</v>
      </c>
    </row>
    <row r="136" spans="1:8" s="3" customFormat="1" ht="15">
      <c r="A136" s="15" t="str">
        <f>'Dados Cadastrais'!A135</f>
        <v>***.***.***-**</v>
      </c>
      <c r="B136" s="20" t="str">
        <f>'Dados Cadastrais'!B135</f>
        <v>Liliane Pegoraro Bilharva</v>
      </c>
      <c r="C136" s="4">
        <v>0</v>
      </c>
      <c r="D136" s="4">
        <v>0</v>
      </c>
      <c r="E136" s="4"/>
      <c r="F136" s="4">
        <v>0</v>
      </c>
      <c r="G136" s="4"/>
      <c r="H136" s="73">
        <f t="shared" si="2"/>
        <v>0</v>
      </c>
    </row>
    <row r="137" spans="1:8" s="3" customFormat="1" ht="15">
      <c r="A137" s="15" t="str">
        <f>'Dados Cadastrais'!A136</f>
        <v>***.***.***-**</v>
      </c>
      <c r="B137" s="20" t="str">
        <f>'Dados Cadastrais'!B136</f>
        <v>Lucas Niero Flores</v>
      </c>
      <c r="C137" s="4">
        <v>0</v>
      </c>
      <c r="D137" s="4">
        <v>0</v>
      </c>
      <c r="E137" s="4"/>
      <c r="F137" s="4">
        <v>0</v>
      </c>
      <c r="G137" s="4"/>
      <c r="H137" s="73">
        <f t="shared" si="2"/>
        <v>0</v>
      </c>
    </row>
    <row r="138" spans="1:8" s="3" customFormat="1" ht="15">
      <c r="A138" s="15" t="str">
        <f>'Dados Cadastrais'!A137</f>
        <v>***.***.***-**</v>
      </c>
      <c r="B138" s="20" t="str">
        <f>'Dados Cadastrais'!B137</f>
        <v>Luciane Sanches</v>
      </c>
      <c r="C138" s="4">
        <v>0</v>
      </c>
      <c r="D138" s="4">
        <v>0</v>
      </c>
      <c r="E138" s="4"/>
      <c r="F138" s="4">
        <v>0</v>
      </c>
      <c r="G138" s="4"/>
      <c r="H138" s="73">
        <f t="shared" si="2"/>
        <v>0</v>
      </c>
    </row>
    <row r="139" spans="1:8" s="3" customFormat="1" ht="15">
      <c r="A139" s="15" t="str">
        <f>'Dados Cadastrais'!A138</f>
        <v>***.***.***-**</v>
      </c>
      <c r="B139" s="20" t="str">
        <f>'Dados Cadastrais'!B138</f>
        <v>Luis Antônio Sanada Rocha</v>
      </c>
      <c r="C139" s="4">
        <v>0</v>
      </c>
      <c r="D139" s="4">
        <v>0</v>
      </c>
      <c r="E139" s="4"/>
      <c r="F139" s="4">
        <v>0</v>
      </c>
      <c r="G139" s="4"/>
      <c r="H139" s="73">
        <f t="shared" si="2"/>
        <v>0</v>
      </c>
    </row>
    <row r="140" spans="1:8" s="3" customFormat="1" ht="15">
      <c r="A140" s="15" t="str">
        <f>'Dados Cadastrais'!A139</f>
        <v>***.***.***-**</v>
      </c>
      <c r="B140" s="20" t="str">
        <f>'Dados Cadastrais'!B139</f>
        <v>Luis Delfino César Junior</v>
      </c>
      <c r="C140" s="4">
        <v>0</v>
      </c>
      <c r="D140" s="4">
        <v>0</v>
      </c>
      <c r="E140" s="4"/>
      <c r="F140" s="4">
        <v>0</v>
      </c>
      <c r="G140" s="4"/>
      <c r="H140" s="73">
        <f t="shared" si="2"/>
        <v>0</v>
      </c>
    </row>
    <row r="141" spans="1:8" s="3" customFormat="1" ht="15">
      <c r="A141" s="15" t="str">
        <f>'Dados Cadastrais'!A140</f>
        <v>***.***.***-**</v>
      </c>
      <c r="B141" s="20" t="str">
        <f>'Dados Cadastrais'!B140</f>
        <v>Luis Marcelo Batista da Silva</v>
      </c>
      <c r="C141" s="4">
        <v>0</v>
      </c>
      <c r="D141" s="4">
        <v>0</v>
      </c>
      <c r="E141" s="4"/>
      <c r="F141" s="4">
        <v>0</v>
      </c>
      <c r="G141" s="4"/>
      <c r="H141" s="73">
        <f t="shared" si="2"/>
        <v>0</v>
      </c>
    </row>
    <row r="142" spans="1:8" s="3" customFormat="1" ht="15">
      <c r="A142" s="15" t="str">
        <f>'Dados Cadastrais'!A141</f>
        <v>***.***.***-**</v>
      </c>
      <c r="B142" s="20" t="str">
        <f>'Dados Cadastrais'!B141</f>
        <v>Luiz Antônio Peixoto de Paula Luna</v>
      </c>
      <c r="C142" s="4">
        <v>0</v>
      </c>
      <c r="D142" s="4">
        <v>0</v>
      </c>
      <c r="E142" s="4"/>
      <c r="F142" s="4">
        <v>0</v>
      </c>
      <c r="G142" s="4"/>
      <c r="H142" s="73">
        <f t="shared" si="2"/>
        <v>0</v>
      </c>
    </row>
    <row r="143" spans="1:8" s="3" customFormat="1" ht="15">
      <c r="A143" s="15" t="str">
        <f>'Dados Cadastrais'!A142</f>
        <v>***.***.***-**</v>
      </c>
      <c r="B143" s="20" t="str">
        <f>'Dados Cadastrais'!B142</f>
        <v>Marcelo Tramontini</v>
      </c>
      <c r="C143" s="4">
        <v>0</v>
      </c>
      <c r="D143" s="4">
        <v>0</v>
      </c>
      <c r="E143" s="4"/>
      <c r="F143" s="4">
        <v>0</v>
      </c>
      <c r="G143" s="4"/>
      <c r="H143" s="73">
        <f t="shared" si="2"/>
        <v>0</v>
      </c>
    </row>
    <row r="144" spans="1:8" s="3" customFormat="1" ht="15">
      <c r="A144" s="15" t="str">
        <f>'Dados Cadastrais'!A143</f>
        <v>***.***.***-**</v>
      </c>
      <c r="B144" s="20" t="str">
        <f>'Dados Cadastrais'!B143</f>
        <v>Márcia Adriana Araújo Freitas Santana</v>
      </c>
      <c r="C144" s="4">
        <v>0</v>
      </c>
      <c r="D144" s="4">
        <v>0</v>
      </c>
      <c r="E144" s="4"/>
      <c r="F144" s="4">
        <v>0</v>
      </c>
      <c r="G144" s="4"/>
      <c r="H144" s="73">
        <f t="shared" si="2"/>
        <v>0</v>
      </c>
    </row>
    <row r="145" spans="1:8" s="3" customFormat="1" ht="15">
      <c r="A145" s="15" t="str">
        <f>'Dados Cadastrais'!A144</f>
        <v>***.***.***-**</v>
      </c>
      <c r="B145" s="20" t="str">
        <f>'Dados Cadastrais'!B144</f>
        <v>Márcia Cristina Rodrigues Masioli  Morais</v>
      </c>
      <c r="C145" s="4">
        <v>0</v>
      </c>
      <c r="D145" s="4">
        <v>0</v>
      </c>
      <c r="E145" s="4"/>
      <c r="F145" s="4">
        <v>0</v>
      </c>
      <c r="G145" s="4"/>
      <c r="H145" s="73">
        <f t="shared" si="2"/>
        <v>0</v>
      </c>
    </row>
    <row r="146" spans="1:8" s="3" customFormat="1" ht="15">
      <c r="A146" s="15" t="str">
        <f>'Dados Cadastrais'!A145</f>
        <v>***.***.***-**</v>
      </c>
      <c r="B146" s="20" t="str">
        <f>'Dados Cadastrais'!B145</f>
        <v>Márcia Regina Gomes Serafim</v>
      </c>
      <c r="C146" s="4">
        <v>0</v>
      </c>
      <c r="D146" s="4">
        <v>0</v>
      </c>
      <c r="E146" s="4"/>
      <c r="F146" s="4">
        <v>0</v>
      </c>
      <c r="G146" s="4"/>
      <c r="H146" s="73">
        <f t="shared" si="2"/>
        <v>0</v>
      </c>
    </row>
    <row r="147" spans="1:8" s="3" customFormat="1" ht="15">
      <c r="A147" s="15" t="str">
        <f>'Dados Cadastrais'!A146</f>
        <v>***.***.***-**</v>
      </c>
      <c r="B147" s="20" t="str">
        <f>'Dados Cadastrais'!B146</f>
        <v>Marco Antonio de Faria</v>
      </c>
      <c r="C147" s="4">
        <v>0</v>
      </c>
      <c r="D147" s="4">
        <v>0</v>
      </c>
      <c r="E147" s="4"/>
      <c r="F147" s="4">
        <v>0</v>
      </c>
      <c r="G147" s="4"/>
      <c r="H147" s="73">
        <f t="shared" si="2"/>
        <v>0</v>
      </c>
    </row>
    <row r="148" spans="1:8" s="3" customFormat="1" ht="15">
      <c r="A148" s="15" t="str">
        <f>'Dados Cadastrais'!A147</f>
        <v>***.***.***-**</v>
      </c>
      <c r="B148" s="20" t="str">
        <f>'Dados Cadastrais'!B147</f>
        <v>Marcos Alaor Diniz Grangeia</v>
      </c>
      <c r="C148" s="4">
        <v>3504.18</v>
      </c>
      <c r="D148" s="4">
        <v>0</v>
      </c>
      <c r="E148" s="4"/>
      <c r="F148" s="4">
        <v>0</v>
      </c>
      <c r="G148" s="4"/>
      <c r="H148" s="73">
        <f t="shared" si="2"/>
        <v>3504.18</v>
      </c>
    </row>
    <row r="149" spans="1:8" s="3" customFormat="1" ht="15">
      <c r="A149" s="15" t="str">
        <f>'Dados Cadastrais'!A148</f>
        <v>***.***.***-**</v>
      </c>
      <c r="B149" s="20" t="str">
        <f>'Dados Cadastrais'!B148</f>
        <v>Marcos Alberto Oldakowski</v>
      </c>
      <c r="C149" s="4">
        <v>0</v>
      </c>
      <c r="D149" s="4">
        <v>0</v>
      </c>
      <c r="E149" s="4"/>
      <c r="F149" s="4">
        <v>0</v>
      </c>
      <c r="G149" s="4"/>
      <c r="H149" s="73">
        <f t="shared" si="2"/>
        <v>0</v>
      </c>
    </row>
    <row r="150" spans="1:8" s="3" customFormat="1" ht="15">
      <c r="A150" s="15" t="str">
        <f>'Dados Cadastrais'!A149</f>
        <v>***.***.***-**</v>
      </c>
      <c r="B150" s="20" t="str">
        <f>'Dados Cadastrais'!B149</f>
        <v>Marcus Vinícius dos Santos de Oliveira</v>
      </c>
      <c r="C150" s="4">
        <v>0</v>
      </c>
      <c r="D150" s="4">
        <v>0</v>
      </c>
      <c r="E150" s="4"/>
      <c r="F150" s="4">
        <v>0</v>
      </c>
      <c r="G150" s="4"/>
      <c r="H150" s="73">
        <f t="shared" si="2"/>
        <v>0</v>
      </c>
    </row>
    <row r="151" spans="1:8" s="3" customFormat="1" ht="15">
      <c r="A151" s="15" t="str">
        <f>'Dados Cadastrais'!A150</f>
        <v>***.***.***-**</v>
      </c>
      <c r="B151" s="20" t="str">
        <f>'Dados Cadastrais'!B150</f>
        <v>Maria Abadia de Castro Mariano Soares Lima</v>
      </c>
      <c r="C151" s="4">
        <v>0</v>
      </c>
      <c r="D151" s="4">
        <v>0</v>
      </c>
      <c r="E151" s="4"/>
      <c r="F151" s="4">
        <v>0</v>
      </c>
      <c r="G151" s="4"/>
      <c r="H151" s="73">
        <f t="shared" si="2"/>
        <v>0</v>
      </c>
    </row>
    <row r="152" spans="1:8" s="3" customFormat="1" ht="15">
      <c r="A152" s="15" t="str">
        <f>'Dados Cadastrais'!A151</f>
        <v>***.***.***-**</v>
      </c>
      <c r="B152" s="20" t="str">
        <f>'Dados Cadastrais'!B151</f>
        <v>Marialva Henriques Daldegan Bueno</v>
      </c>
      <c r="C152" s="4">
        <v>3504.18</v>
      </c>
      <c r="D152" s="4">
        <v>0</v>
      </c>
      <c r="E152" s="4"/>
      <c r="F152" s="4">
        <v>0</v>
      </c>
      <c r="G152" s="4"/>
      <c r="H152" s="73">
        <f t="shared" si="2"/>
        <v>3504.18</v>
      </c>
    </row>
    <row r="153" spans="1:8" s="3" customFormat="1" ht="15">
      <c r="A153" s="15" t="str">
        <f>'Dados Cadastrais'!A152</f>
        <v>***.***.***-**</v>
      </c>
      <c r="B153" s="20" t="str">
        <f>'Dados Cadastrais'!B152</f>
        <v>Mário José Milani e Silva</v>
      </c>
      <c r="C153" s="4">
        <v>3162.52</v>
      </c>
      <c r="D153" s="4">
        <v>0</v>
      </c>
      <c r="E153" s="4"/>
      <c r="F153" s="4">
        <v>0</v>
      </c>
      <c r="G153" s="4"/>
      <c r="H153" s="73">
        <f t="shared" si="2"/>
        <v>3162.52</v>
      </c>
    </row>
    <row r="154" spans="1:8" s="3" customFormat="1" ht="15">
      <c r="A154" s="15" t="str">
        <f>'Dados Cadastrais'!A153</f>
        <v>***.***.***-**</v>
      </c>
      <c r="B154" s="20" t="str">
        <f>'Dados Cadastrais'!B153</f>
        <v>Marisa de Almeida</v>
      </c>
      <c r="C154" s="4">
        <v>0</v>
      </c>
      <c r="D154" s="4">
        <v>0</v>
      </c>
      <c r="E154" s="4"/>
      <c r="F154" s="4">
        <v>0</v>
      </c>
      <c r="G154" s="4"/>
      <c r="H154" s="73">
        <f t="shared" si="2"/>
        <v>0</v>
      </c>
    </row>
    <row r="155" spans="1:8" s="3" customFormat="1" ht="15">
      <c r="A155" s="15" t="str">
        <f>'Dados Cadastrais'!A154</f>
        <v>***.***.***-**</v>
      </c>
      <c r="B155" s="20" t="str">
        <f>'Dados Cadastrais'!B154</f>
        <v>Maurício Pinto Ferreira</v>
      </c>
      <c r="C155" s="4">
        <v>0</v>
      </c>
      <c r="D155" s="4">
        <v>0</v>
      </c>
      <c r="E155" s="4"/>
      <c r="F155" s="4">
        <v>0</v>
      </c>
      <c r="G155" s="4"/>
      <c r="H155" s="73">
        <f t="shared" si="2"/>
        <v>0</v>
      </c>
    </row>
    <row r="156" spans="1:8" s="3" customFormat="1" ht="15">
      <c r="A156" s="15" t="str">
        <f>'Dados Cadastrais'!A155</f>
        <v>***.***.***-**</v>
      </c>
      <c r="B156" s="20" t="str">
        <f>'Dados Cadastrais'!B155</f>
        <v>Maximiliano Darcy David Deitos</v>
      </c>
      <c r="C156" s="4">
        <v>0</v>
      </c>
      <c r="D156" s="4">
        <v>0</v>
      </c>
      <c r="E156" s="4"/>
      <c r="F156" s="4">
        <v>0</v>
      </c>
      <c r="G156" s="4"/>
      <c r="H156" s="73">
        <f t="shared" si="2"/>
        <v>0</v>
      </c>
    </row>
    <row r="157" spans="1:8" s="3" customFormat="1" ht="15">
      <c r="A157" s="15" t="str">
        <f>'Dados Cadastrais'!A156</f>
        <v>***.***.***-**</v>
      </c>
      <c r="B157" s="20" t="str">
        <f>'Dados Cadastrais'!B156</f>
        <v>Maxulene de Sousa Freitas</v>
      </c>
      <c r="C157" s="4">
        <v>0</v>
      </c>
      <c r="D157" s="4">
        <v>0</v>
      </c>
      <c r="E157" s="4"/>
      <c r="F157" s="4">
        <v>0</v>
      </c>
      <c r="G157" s="4"/>
      <c r="H157" s="73">
        <f t="shared" si="2"/>
        <v>0</v>
      </c>
    </row>
    <row r="158" spans="1:8" s="3" customFormat="1" ht="15">
      <c r="A158" s="15" t="str">
        <f>'Dados Cadastrais'!A157</f>
        <v>***.***.***-**</v>
      </c>
      <c r="B158" s="20" t="str">
        <f>'Dados Cadastrais'!B157</f>
        <v>Michiely Aparecida Cabrera Valezi Benedeti</v>
      </c>
      <c r="C158" s="4">
        <v>0</v>
      </c>
      <c r="D158" s="4">
        <v>0</v>
      </c>
      <c r="E158" s="4"/>
      <c r="F158" s="4">
        <v>0</v>
      </c>
      <c r="G158" s="4"/>
      <c r="H158" s="73">
        <f t="shared" si="2"/>
        <v>0</v>
      </c>
    </row>
    <row r="159" spans="1:8" s="3" customFormat="1" ht="15">
      <c r="A159" s="15" t="str">
        <f>'Dados Cadastrais'!A158</f>
        <v>***.***.***-**</v>
      </c>
      <c r="B159" s="20" t="str">
        <f>'Dados Cadastrais'!B158</f>
        <v>Miguel Monico Neto                                                    </v>
      </c>
      <c r="C159" s="4">
        <v>3504.18</v>
      </c>
      <c r="D159" s="4">
        <v>0</v>
      </c>
      <c r="E159" s="4"/>
      <c r="F159" s="4">
        <v>0</v>
      </c>
      <c r="G159" s="4"/>
      <c r="H159" s="73">
        <f t="shared" si="2"/>
        <v>3504.18</v>
      </c>
    </row>
    <row r="160" spans="1:8" s="3" customFormat="1" ht="15">
      <c r="A160" s="15" t="str">
        <f>'Dados Cadastrais'!A159</f>
        <v>***.***.***-**</v>
      </c>
      <c r="B160" s="20" t="str">
        <f>'Dados Cadastrais'!B159</f>
        <v>Miria do Nascimento de Souza</v>
      </c>
      <c r="C160" s="4">
        <v>0</v>
      </c>
      <c r="D160" s="4">
        <v>0</v>
      </c>
      <c r="E160" s="4"/>
      <c r="F160" s="4">
        <v>0</v>
      </c>
      <c r="G160" s="4"/>
      <c r="H160" s="73">
        <f t="shared" si="2"/>
        <v>0</v>
      </c>
    </row>
    <row r="161" spans="1:8" s="3" customFormat="1" ht="15">
      <c r="A161" s="15" t="str">
        <f>'Dados Cadastrais'!A160</f>
        <v>***.***.***-**</v>
      </c>
      <c r="B161" s="20" t="str">
        <f>'Dados Cadastrais'!B160</f>
        <v>Mozart Hamilton Bueno</v>
      </c>
      <c r="C161" s="4">
        <v>0</v>
      </c>
      <c r="D161" s="4">
        <v>0</v>
      </c>
      <c r="E161" s="4"/>
      <c r="F161" s="4">
        <v>0</v>
      </c>
      <c r="G161" s="4"/>
      <c r="H161" s="73">
        <f t="shared" si="2"/>
        <v>0</v>
      </c>
    </row>
    <row r="162" spans="1:8" s="3" customFormat="1" ht="15">
      <c r="A162" s="15" t="str">
        <f>'Dados Cadastrais'!A161</f>
        <v>***.***.***-**</v>
      </c>
      <c r="B162" s="20" t="str">
        <f>'Dados Cadastrais'!B161</f>
        <v>Muhammad Hijazi Zaglout</v>
      </c>
      <c r="C162" s="4">
        <v>0</v>
      </c>
      <c r="D162" s="4">
        <v>0</v>
      </c>
      <c r="E162" s="4"/>
      <c r="F162" s="4">
        <v>0</v>
      </c>
      <c r="G162" s="4"/>
      <c r="H162" s="73">
        <f t="shared" si="2"/>
        <v>0</v>
      </c>
    </row>
    <row r="163" spans="1:8" s="3" customFormat="1" ht="15">
      <c r="A163" s="15" t="str">
        <f>'Dados Cadastrais'!A162</f>
        <v>***.***.***-**</v>
      </c>
      <c r="B163" s="20" t="str">
        <f>'Dados Cadastrais'!B162</f>
        <v>Nair Minhone</v>
      </c>
      <c r="C163" s="4">
        <v>0</v>
      </c>
      <c r="D163" s="4">
        <v>0</v>
      </c>
      <c r="E163" s="4"/>
      <c r="F163" s="4">
        <v>0</v>
      </c>
      <c r="G163" s="4"/>
      <c r="H163" s="73">
        <f t="shared" si="2"/>
        <v>0</v>
      </c>
    </row>
    <row r="164" spans="1:8" s="3" customFormat="1" ht="15">
      <c r="A164" s="15" t="str">
        <f>'Dados Cadastrais'!A163</f>
        <v>***.***.***-**</v>
      </c>
      <c r="B164" s="20" t="str">
        <f>'Dados Cadastrais'!B163</f>
        <v>Nelson Henri da Silva</v>
      </c>
      <c r="C164" s="4">
        <v>0</v>
      </c>
      <c r="D164" s="4">
        <v>0</v>
      </c>
      <c r="E164" s="4"/>
      <c r="F164" s="4">
        <v>0</v>
      </c>
      <c r="G164" s="4"/>
      <c r="H164" s="73">
        <f t="shared" si="2"/>
        <v>0</v>
      </c>
    </row>
    <row r="165" spans="1:8" ht="15">
      <c r="A165" s="15" t="str">
        <f>'Dados Cadastrais'!A164</f>
        <v>***.***.***-**</v>
      </c>
      <c r="B165" s="20" t="str">
        <f>'Dados Cadastrais'!B164</f>
        <v>Omar Simão Chueiri</v>
      </c>
      <c r="C165" s="4">
        <v>0</v>
      </c>
      <c r="D165" s="4">
        <v>0</v>
      </c>
      <c r="E165" s="4"/>
      <c r="F165" s="4">
        <v>0</v>
      </c>
      <c r="G165" s="4"/>
      <c r="H165" s="73">
        <f t="shared" si="2"/>
        <v>0</v>
      </c>
    </row>
    <row r="166" spans="1:8" ht="15">
      <c r="A166" s="15" t="str">
        <f>'Dados Cadastrais'!A165</f>
        <v>***.***.***-**</v>
      </c>
      <c r="B166" s="20" t="str">
        <f>'Dados Cadastrais'!B165</f>
        <v>Oscar Francisco Alves Júnior</v>
      </c>
      <c r="C166" s="4">
        <v>0</v>
      </c>
      <c r="D166" s="4">
        <v>0</v>
      </c>
      <c r="E166" s="4"/>
      <c r="F166" s="4">
        <v>0</v>
      </c>
      <c r="G166" s="4"/>
      <c r="H166" s="73">
        <f t="shared" si="2"/>
        <v>0</v>
      </c>
    </row>
    <row r="167" spans="1:8" ht="15">
      <c r="A167" s="15" t="str">
        <f>'Dados Cadastrais'!A166</f>
        <v>***.***.***-**</v>
      </c>
      <c r="B167" s="20" t="str">
        <f>'Dados Cadastrais'!B166</f>
        <v>Osny Claro de Oliveira Júnior</v>
      </c>
      <c r="C167" s="4">
        <v>0</v>
      </c>
      <c r="D167" s="4">
        <v>0</v>
      </c>
      <c r="E167" s="4"/>
      <c r="F167" s="4">
        <v>0</v>
      </c>
      <c r="G167" s="4"/>
      <c r="H167" s="73">
        <f t="shared" si="2"/>
        <v>0</v>
      </c>
    </row>
    <row r="168" spans="1:8" ht="15">
      <c r="A168" s="15" t="str">
        <f>'Dados Cadastrais'!A167</f>
        <v>***.***.***-**</v>
      </c>
      <c r="B168" s="20" t="str">
        <f>'Dados Cadastrais'!B167</f>
        <v>Oudivanil de Marins</v>
      </c>
      <c r="C168" s="4">
        <v>3504.18</v>
      </c>
      <c r="D168" s="4">
        <v>0</v>
      </c>
      <c r="E168" s="4"/>
      <c r="F168" s="4">
        <v>0</v>
      </c>
      <c r="G168" s="4"/>
      <c r="H168" s="73">
        <f t="shared" si="2"/>
        <v>3504.18</v>
      </c>
    </row>
    <row r="169" spans="1:8" ht="15">
      <c r="A169" s="15" t="str">
        <f>'Dados Cadastrais'!A168</f>
        <v>***.***.***-**</v>
      </c>
      <c r="B169" s="20" t="str">
        <f>'Dados Cadastrais'!B168</f>
        <v>Paulo José do Nascimento Fabrício</v>
      </c>
      <c r="C169" s="4">
        <v>0</v>
      </c>
      <c r="D169" s="4">
        <v>0</v>
      </c>
      <c r="E169" s="4"/>
      <c r="F169" s="4">
        <v>0</v>
      </c>
      <c r="G169" s="4"/>
      <c r="H169" s="73">
        <f t="shared" si="2"/>
        <v>0</v>
      </c>
    </row>
    <row r="170" spans="1:8" ht="15">
      <c r="A170" s="15" t="str">
        <f>'Dados Cadastrais'!A169</f>
        <v>***.***.***-**</v>
      </c>
      <c r="B170" s="20" t="str">
        <f>'Dados Cadastrais'!B169</f>
        <v>Paulo Kiyochi Mori</v>
      </c>
      <c r="C170" s="4">
        <v>3504.18</v>
      </c>
      <c r="D170" s="4">
        <v>0</v>
      </c>
      <c r="E170" s="4"/>
      <c r="F170" s="4">
        <v>0</v>
      </c>
      <c r="G170" s="4"/>
      <c r="H170" s="73">
        <f t="shared" si="2"/>
        <v>3504.18</v>
      </c>
    </row>
    <row r="171" spans="1:8" ht="15">
      <c r="A171" s="15" t="str">
        <f>'Dados Cadastrais'!A170</f>
        <v>***.***.***-**</v>
      </c>
      <c r="B171" s="20" t="str">
        <f>'Dados Cadastrais'!B170</f>
        <v>Paulo Roberto Pereira</v>
      </c>
      <c r="C171" s="4">
        <v>0</v>
      </c>
      <c r="D171" s="4">
        <v>0</v>
      </c>
      <c r="E171" s="4"/>
      <c r="F171" s="4">
        <v>0</v>
      </c>
      <c r="G171" s="4"/>
      <c r="H171" s="73">
        <f t="shared" si="2"/>
        <v>0</v>
      </c>
    </row>
    <row r="172" spans="1:8" ht="15">
      <c r="A172" s="15" t="str">
        <f>'Dados Cadastrais'!A171</f>
        <v>***.***.***-**</v>
      </c>
      <c r="B172" s="20" t="str">
        <f>'Dados Cadastrais'!B171</f>
        <v>Pedro Sillas Carvalho</v>
      </c>
      <c r="C172" s="4">
        <v>0</v>
      </c>
      <c r="D172" s="4">
        <v>0</v>
      </c>
      <c r="E172" s="4"/>
      <c r="F172" s="4">
        <v>0</v>
      </c>
      <c r="G172" s="4"/>
      <c r="H172" s="73">
        <f t="shared" si="2"/>
        <v>0</v>
      </c>
    </row>
    <row r="173" spans="1:8" ht="15">
      <c r="A173" s="15" t="str">
        <f>'Dados Cadastrais'!A172</f>
        <v>***.***.***-**</v>
      </c>
      <c r="B173" s="20" t="str">
        <f>'Dados Cadastrais'!B172</f>
        <v>Péricles Moreira Chagas</v>
      </c>
      <c r="C173" s="4">
        <v>0</v>
      </c>
      <c r="D173" s="4">
        <v>0</v>
      </c>
      <c r="E173" s="4"/>
      <c r="F173" s="4">
        <v>0</v>
      </c>
      <c r="G173" s="4"/>
      <c r="H173" s="73">
        <f t="shared" si="2"/>
        <v>0</v>
      </c>
    </row>
    <row r="174" spans="1:8" ht="15">
      <c r="A174" s="15" t="str">
        <f>'Dados Cadastrais'!A173</f>
        <v>***.***.***-**</v>
      </c>
      <c r="B174" s="20" t="str">
        <f>'Dados Cadastrais'!B173</f>
        <v>Raduan Miguel Filho</v>
      </c>
      <c r="C174" s="4">
        <v>3504.18</v>
      </c>
      <c r="D174" s="4">
        <v>0</v>
      </c>
      <c r="E174" s="4"/>
      <c r="F174" s="4">
        <v>0</v>
      </c>
      <c r="G174" s="4"/>
      <c r="H174" s="73">
        <f t="shared" si="2"/>
        <v>3504.18</v>
      </c>
    </row>
    <row r="175" spans="1:8" ht="15">
      <c r="A175" s="15" t="str">
        <f>'Dados Cadastrais'!A174</f>
        <v>***.***.***-**</v>
      </c>
      <c r="B175" s="20" t="str">
        <f>'Dados Cadastrais'!B174</f>
        <v>Rejane de Sousa Gonçalves Fraccaro</v>
      </c>
      <c r="C175" s="4">
        <v>0</v>
      </c>
      <c r="D175" s="4">
        <v>0</v>
      </c>
      <c r="E175" s="4"/>
      <c r="F175" s="4">
        <v>0</v>
      </c>
      <c r="G175" s="4"/>
      <c r="H175" s="73">
        <f t="shared" si="2"/>
        <v>0</v>
      </c>
    </row>
    <row r="176" spans="1:8" ht="15">
      <c r="A176" s="15" t="str">
        <f>'Dados Cadastrais'!A175</f>
        <v>***.***.***-**</v>
      </c>
      <c r="B176" s="20" t="str">
        <f>'Dados Cadastrais'!B175</f>
        <v>Renato Bonifácio de Melo Dias</v>
      </c>
      <c r="C176" s="4">
        <v>0</v>
      </c>
      <c r="D176" s="4">
        <v>0</v>
      </c>
      <c r="E176" s="4"/>
      <c r="F176" s="4">
        <v>0</v>
      </c>
      <c r="G176" s="4"/>
      <c r="H176" s="73">
        <f t="shared" si="2"/>
        <v>0</v>
      </c>
    </row>
    <row r="177" spans="1:8" ht="15">
      <c r="A177" s="15" t="str">
        <f>'Dados Cadastrais'!A176</f>
        <v>***.***.***-**</v>
      </c>
      <c r="B177" s="20" t="str">
        <f>'Dados Cadastrais'!B176</f>
        <v>Renato Martins Mimessi</v>
      </c>
      <c r="C177" s="4">
        <v>3504.18</v>
      </c>
      <c r="D177" s="4">
        <v>0</v>
      </c>
      <c r="E177" s="4"/>
      <c r="F177" s="4">
        <v>0</v>
      </c>
      <c r="G177" s="4"/>
      <c r="H177" s="73">
        <f t="shared" si="2"/>
        <v>3504.18</v>
      </c>
    </row>
    <row r="178" spans="1:8" ht="15">
      <c r="A178" s="15" t="str">
        <f>'Dados Cadastrais'!A177</f>
        <v>***.***.***-**</v>
      </c>
      <c r="B178" s="20" t="str">
        <f>'Dados Cadastrais'!B177</f>
        <v>Ricardo Turesso</v>
      </c>
      <c r="C178" s="4">
        <v>0</v>
      </c>
      <c r="D178" s="4">
        <v>0</v>
      </c>
      <c r="E178" s="4"/>
      <c r="F178" s="4">
        <v>0</v>
      </c>
      <c r="G178" s="4"/>
      <c r="H178" s="73">
        <f t="shared" si="2"/>
        <v>0</v>
      </c>
    </row>
    <row r="179" spans="1:8" ht="15">
      <c r="A179" s="15" t="str">
        <f>'Dados Cadastrais'!A178</f>
        <v>***.***.***-**</v>
      </c>
      <c r="B179" s="20" t="str">
        <f>'Dados Cadastrais'!B178</f>
        <v>Rinaldo Forti da Silva</v>
      </c>
      <c r="C179" s="4">
        <v>0</v>
      </c>
      <c r="D179" s="4">
        <v>0</v>
      </c>
      <c r="E179" s="4"/>
      <c r="F179" s="4">
        <v>0</v>
      </c>
      <c r="G179" s="4"/>
      <c r="H179" s="73">
        <f t="shared" si="2"/>
        <v>0</v>
      </c>
    </row>
    <row r="180" spans="1:8" ht="15">
      <c r="A180" s="15" t="str">
        <f>'Dados Cadastrais'!A179</f>
        <v>***.***.***-**</v>
      </c>
      <c r="B180" s="20" t="str">
        <f>'Dados Cadastrais'!B179</f>
        <v>Rita Polo Barini</v>
      </c>
      <c r="C180" s="4">
        <v>0</v>
      </c>
      <c r="D180" s="4">
        <v>0</v>
      </c>
      <c r="E180" s="4"/>
      <c r="F180" s="4">
        <v>0</v>
      </c>
      <c r="G180" s="4"/>
      <c r="H180" s="73">
        <f t="shared" si="2"/>
        <v>0</v>
      </c>
    </row>
    <row r="181" spans="1:8" ht="15">
      <c r="A181" s="15" t="str">
        <f>'Dados Cadastrais'!A180</f>
        <v>***.***.***-**</v>
      </c>
      <c r="B181" s="20" t="str">
        <f>'Dados Cadastrais'!B180</f>
        <v>Roberta Cristina Garcia Macedo</v>
      </c>
      <c r="C181" s="4">
        <v>0</v>
      </c>
      <c r="D181" s="4">
        <v>0</v>
      </c>
      <c r="E181" s="4"/>
      <c r="F181" s="4">
        <v>0</v>
      </c>
      <c r="G181" s="4"/>
      <c r="H181" s="73">
        <f t="shared" si="2"/>
        <v>0</v>
      </c>
    </row>
    <row r="182" spans="1:8" ht="15">
      <c r="A182" s="15" t="str">
        <f>'Dados Cadastrais'!A181</f>
        <v>***.***.***-**</v>
      </c>
      <c r="B182" s="20" t="str">
        <f>'Dados Cadastrais'!B181</f>
        <v>Roberto Gil de Oliveira</v>
      </c>
      <c r="C182" s="4">
        <v>0</v>
      </c>
      <c r="D182" s="4">
        <v>0</v>
      </c>
      <c r="E182" s="4"/>
      <c r="F182" s="4">
        <v>0</v>
      </c>
      <c r="G182" s="4"/>
      <c r="H182" s="73">
        <f t="shared" si="2"/>
        <v>0</v>
      </c>
    </row>
    <row r="183" spans="1:8" ht="15">
      <c r="A183" s="15" t="str">
        <f>'Dados Cadastrais'!A182</f>
        <v>***.***.***-**</v>
      </c>
      <c r="B183" s="20" t="str">
        <f>'Dados Cadastrais'!B182</f>
        <v>Rogério Montai de Lima</v>
      </c>
      <c r="C183" s="4">
        <v>0</v>
      </c>
      <c r="D183" s="4">
        <v>0</v>
      </c>
      <c r="E183" s="4"/>
      <c r="F183" s="4">
        <v>0</v>
      </c>
      <c r="G183" s="4"/>
      <c r="H183" s="73">
        <f t="shared" si="2"/>
        <v>0</v>
      </c>
    </row>
    <row r="184" spans="1:8" ht="15">
      <c r="A184" s="15" t="str">
        <f>'Dados Cadastrais'!A183</f>
        <v>***.***.***-**</v>
      </c>
      <c r="B184" s="20" t="str">
        <f>'Dados Cadastrais'!B183</f>
        <v>Roosevelt Queiroz Costa</v>
      </c>
      <c r="C184" s="4">
        <v>3504.18</v>
      </c>
      <c r="D184" s="4">
        <v>0</v>
      </c>
      <c r="E184" s="4"/>
      <c r="F184" s="4">
        <v>0</v>
      </c>
      <c r="G184" s="4"/>
      <c r="H184" s="73">
        <f t="shared" si="2"/>
        <v>3504.18</v>
      </c>
    </row>
    <row r="185" spans="1:8" ht="15">
      <c r="A185" s="15" t="str">
        <f>'Dados Cadastrais'!A184</f>
        <v>***.***.***-**</v>
      </c>
      <c r="B185" s="20" t="str">
        <f>'Dados Cadastrais'!B184</f>
        <v>Rosemeire Conceição dos Santos Pereira de Souza</v>
      </c>
      <c r="C185" s="4">
        <v>3328.97</v>
      </c>
      <c r="D185" s="4">
        <v>0</v>
      </c>
      <c r="E185" s="4"/>
      <c r="F185" s="4">
        <v>0</v>
      </c>
      <c r="G185" s="4"/>
      <c r="H185" s="73">
        <f t="shared" si="2"/>
        <v>3328.97</v>
      </c>
    </row>
    <row r="186" spans="1:8" ht="15">
      <c r="A186" s="15" t="str">
        <f>'Dados Cadastrais'!A185</f>
        <v>***.***.***-**</v>
      </c>
      <c r="B186" s="20" t="str">
        <f>'Dados Cadastrais'!B185</f>
        <v>Rowilson Teixeira</v>
      </c>
      <c r="C186" s="4">
        <v>3504.18</v>
      </c>
      <c r="D186" s="4">
        <v>0</v>
      </c>
      <c r="E186" s="4"/>
      <c r="F186" s="4">
        <v>0</v>
      </c>
      <c r="G186" s="4"/>
      <c r="H186" s="73">
        <f t="shared" si="2"/>
        <v>3504.18</v>
      </c>
    </row>
    <row r="187" spans="1:8" ht="15">
      <c r="A187" s="15" t="str">
        <f>'Dados Cadastrais'!A186</f>
        <v>***.***.***-**</v>
      </c>
      <c r="B187" s="20" t="str">
        <f>'Dados Cadastrais'!B186</f>
        <v>Rubens Vasconcelos Martins</v>
      </c>
      <c r="C187" s="4">
        <v>0</v>
      </c>
      <c r="D187" s="4">
        <v>0</v>
      </c>
      <c r="E187" s="4"/>
      <c r="F187" s="4">
        <v>0</v>
      </c>
      <c r="G187" s="4"/>
      <c r="H187" s="73">
        <f t="shared" si="2"/>
        <v>0</v>
      </c>
    </row>
    <row r="188" spans="1:8" ht="15">
      <c r="A188" s="15" t="str">
        <f>'Dados Cadastrais'!A187</f>
        <v>***.***.***-**</v>
      </c>
      <c r="B188" s="20" t="str">
        <f>'Dados Cadastrais'!B187</f>
        <v>Salatiel Soares de Souza</v>
      </c>
      <c r="C188" s="4">
        <v>0</v>
      </c>
      <c r="D188" s="4">
        <v>0</v>
      </c>
      <c r="E188" s="4"/>
      <c r="F188" s="4">
        <v>0</v>
      </c>
      <c r="G188" s="4"/>
      <c r="H188" s="73">
        <f t="shared" si="2"/>
        <v>0</v>
      </c>
    </row>
    <row r="189" spans="1:8" ht="15">
      <c r="A189" s="15" t="str">
        <f>'Dados Cadastrais'!A188</f>
        <v>***.***.***-**</v>
      </c>
      <c r="B189" s="20" t="str">
        <f>'Dados Cadastrais'!B188</f>
        <v>Sandra Aparecida Silvestre de Frias Torres</v>
      </c>
      <c r="C189" s="4">
        <v>0</v>
      </c>
      <c r="D189" s="4">
        <v>0</v>
      </c>
      <c r="E189" s="4"/>
      <c r="F189" s="4">
        <v>0</v>
      </c>
      <c r="G189" s="4"/>
      <c r="H189" s="73">
        <f t="shared" si="2"/>
        <v>0</v>
      </c>
    </row>
    <row r="190" spans="1:8" ht="15">
      <c r="A190" s="15" t="str">
        <f>'Dados Cadastrais'!A189</f>
        <v>***.***.***-**</v>
      </c>
      <c r="B190" s="20" t="str">
        <f>'Dados Cadastrais'!B189</f>
        <v>Sandra Beatriz Merenda</v>
      </c>
      <c r="C190" s="4">
        <v>0</v>
      </c>
      <c r="D190" s="4">
        <v>0</v>
      </c>
      <c r="E190" s="4"/>
      <c r="F190" s="4">
        <v>0</v>
      </c>
      <c r="G190" s="4"/>
      <c r="H190" s="73">
        <f t="shared" si="2"/>
        <v>0</v>
      </c>
    </row>
    <row r="191" spans="1:8" ht="15">
      <c r="A191" s="15" t="str">
        <f>'Dados Cadastrais'!A190</f>
        <v>***.***.***-**</v>
      </c>
      <c r="B191" s="20" t="str">
        <f>'Dados Cadastrais'!B190</f>
        <v>Sandra Martins Lopes</v>
      </c>
      <c r="C191" s="4">
        <v>0</v>
      </c>
      <c r="D191" s="4">
        <v>0</v>
      </c>
      <c r="E191" s="4"/>
      <c r="F191" s="4">
        <v>0</v>
      </c>
      <c r="G191" s="4"/>
      <c r="H191" s="73">
        <f aca="true" t="shared" si="3" ref="H191:H212">C191+D191+F191</f>
        <v>0</v>
      </c>
    </row>
    <row r="192" spans="1:8" ht="15">
      <c r="A192" s="15" t="str">
        <f>'Dados Cadastrais'!A191</f>
        <v>***.***.***-**</v>
      </c>
      <c r="B192" s="20" t="str">
        <f>'Dados Cadastrais'!B191</f>
        <v>Sansão Batista Saldanha</v>
      </c>
      <c r="C192" s="4">
        <v>3504.18</v>
      </c>
      <c r="D192" s="4">
        <v>0</v>
      </c>
      <c r="E192" s="4"/>
      <c r="F192" s="4">
        <v>0</v>
      </c>
      <c r="G192" s="4"/>
      <c r="H192" s="73">
        <f t="shared" si="3"/>
        <v>3504.18</v>
      </c>
    </row>
    <row r="193" spans="1:8" ht="15">
      <c r="A193" s="15" t="str">
        <f>'Dados Cadastrais'!A192</f>
        <v>***.***.***-**</v>
      </c>
      <c r="B193" s="20" t="str">
        <f>'Dados Cadastrais'!B192</f>
        <v>Sebastião Teixeira Chaves</v>
      </c>
      <c r="C193" s="4">
        <v>0</v>
      </c>
      <c r="D193" s="4">
        <v>0</v>
      </c>
      <c r="E193" s="4"/>
      <c r="F193" s="4">
        <v>0</v>
      </c>
      <c r="G193" s="4"/>
      <c r="H193" s="73">
        <f t="shared" si="3"/>
        <v>0</v>
      </c>
    </row>
    <row r="194" spans="1:8" ht="15">
      <c r="A194" s="15" t="str">
        <f>'Dados Cadastrais'!A193</f>
        <v>***.***.***-**</v>
      </c>
      <c r="B194" s="20" t="str">
        <f>'Dados Cadastrais'!B193</f>
        <v>Sérgio Alberto Nogueira de Lima</v>
      </c>
      <c r="C194" s="4">
        <v>0</v>
      </c>
      <c r="D194" s="4">
        <v>0</v>
      </c>
      <c r="E194" s="4"/>
      <c r="F194" s="4">
        <v>0</v>
      </c>
      <c r="G194" s="4"/>
      <c r="H194" s="73">
        <f t="shared" si="3"/>
        <v>0</v>
      </c>
    </row>
    <row r="195" spans="1:8" ht="15">
      <c r="A195" s="15" t="str">
        <f>'Dados Cadastrais'!A194</f>
        <v>***.***.***-**</v>
      </c>
      <c r="B195" s="20" t="str">
        <f>'Dados Cadastrais'!B194</f>
        <v>Sérgio William Domingues Teixeira</v>
      </c>
      <c r="C195" s="4">
        <v>0</v>
      </c>
      <c r="D195" s="4">
        <v>0</v>
      </c>
      <c r="E195" s="4"/>
      <c r="F195" s="4">
        <v>0</v>
      </c>
      <c r="G195" s="4"/>
      <c r="H195" s="73">
        <f t="shared" si="3"/>
        <v>0</v>
      </c>
    </row>
    <row r="196" spans="1:8" ht="15">
      <c r="A196" s="15" t="str">
        <f>'Dados Cadastrais'!A195</f>
        <v>***.***.***-**</v>
      </c>
      <c r="B196" s="20" t="str">
        <f>'Dados Cadastrais'!B195</f>
        <v>Silvana Maria de Freitas</v>
      </c>
      <c r="C196" s="4">
        <v>0</v>
      </c>
      <c r="D196" s="4">
        <v>0</v>
      </c>
      <c r="E196" s="4"/>
      <c r="F196" s="4">
        <v>0</v>
      </c>
      <c r="G196" s="4"/>
      <c r="H196" s="73">
        <f t="shared" si="3"/>
        <v>0</v>
      </c>
    </row>
    <row r="197" spans="1:8" ht="15">
      <c r="A197" s="15" t="str">
        <f>'Dados Cadastrais'!A196</f>
        <v>***.***.***-**</v>
      </c>
      <c r="B197" s="20" t="str">
        <f>'Dados Cadastrais'!B196</f>
        <v>Silvio Viana</v>
      </c>
      <c r="C197" s="4">
        <v>0</v>
      </c>
      <c r="D197" s="4">
        <v>0</v>
      </c>
      <c r="E197" s="4"/>
      <c r="F197" s="4">
        <v>0</v>
      </c>
      <c r="G197" s="4"/>
      <c r="H197" s="73">
        <f t="shared" si="3"/>
        <v>0</v>
      </c>
    </row>
    <row r="198" spans="1:8" ht="15">
      <c r="A198" s="15" t="str">
        <f>'Dados Cadastrais'!A197</f>
        <v>***.***.***-**</v>
      </c>
      <c r="B198" s="20" t="str">
        <f>'Dados Cadastrais'!B197</f>
        <v>Simone de Melo</v>
      </c>
      <c r="C198" s="4">
        <v>0</v>
      </c>
      <c r="D198" s="4">
        <v>0</v>
      </c>
      <c r="E198" s="4"/>
      <c r="F198" s="4">
        <v>0</v>
      </c>
      <c r="G198" s="4"/>
      <c r="H198" s="73">
        <f t="shared" si="3"/>
        <v>0</v>
      </c>
    </row>
    <row r="199" spans="1:8" ht="15">
      <c r="A199" s="15" t="str">
        <f>'Dados Cadastrais'!A198</f>
        <v>***.***.***-**</v>
      </c>
      <c r="B199" s="20" t="str">
        <f>'Dados Cadastrais'!B198</f>
        <v>Tânia Mara Guirro</v>
      </c>
      <c r="C199" s="4">
        <v>0</v>
      </c>
      <c r="D199" s="4">
        <v>0</v>
      </c>
      <c r="E199" s="4"/>
      <c r="F199" s="4">
        <v>0</v>
      </c>
      <c r="G199" s="4"/>
      <c r="H199" s="73">
        <f t="shared" si="3"/>
        <v>0</v>
      </c>
    </row>
    <row r="200" spans="1:8" ht="15">
      <c r="A200" s="15" t="str">
        <f>'Dados Cadastrais'!A199</f>
        <v>***.***.***-**</v>
      </c>
      <c r="B200" s="20" t="str">
        <f>'Dados Cadastrais'!B199</f>
        <v>Úrsula Gonçalves Theodoro de Faria Souza</v>
      </c>
      <c r="C200" s="4">
        <v>0</v>
      </c>
      <c r="D200" s="4">
        <v>0</v>
      </c>
      <c r="E200" s="4"/>
      <c r="F200" s="4">
        <v>0</v>
      </c>
      <c r="G200" s="4"/>
      <c r="H200" s="73">
        <f t="shared" si="3"/>
        <v>0</v>
      </c>
    </row>
    <row r="201" spans="1:8" ht="15">
      <c r="A201" s="15" t="str">
        <f>'Dados Cadastrais'!A200</f>
        <v>***.***.***-**</v>
      </c>
      <c r="B201" s="20" t="str">
        <f>'Dados Cadastrais'!B200</f>
        <v>Valdeci Castellar Citon</v>
      </c>
      <c r="C201" s="4">
        <v>3504.18</v>
      </c>
      <c r="D201" s="4">
        <v>0</v>
      </c>
      <c r="E201" s="4"/>
      <c r="F201" s="4">
        <v>0</v>
      </c>
      <c r="G201" s="4"/>
      <c r="H201" s="73">
        <f t="shared" si="3"/>
        <v>3504.18</v>
      </c>
    </row>
    <row r="202" spans="1:8" ht="15">
      <c r="A202" s="15" t="str">
        <f>'Dados Cadastrais'!A201</f>
        <v>***.***.***-**</v>
      </c>
      <c r="B202" s="20" t="str">
        <f>'Dados Cadastrais'!B201</f>
        <v>Valdecir Ramos de Souza</v>
      </c>
      <c r="C202" s="4">
        <v>3328.97</v>
      </c>
      <c r="D202" s="4">
        <v>0</v>
      </c>
      <c r="E202" s="4"/>
      <c r="F202" s="4">
        <v>0</v>
      </c>
      <c r="G202" s="4"/>
      <c r="H202" s="73">
        <f t="shared" si="3"/>
        <v>3328.97</v>
      </c>
    </row>
    <row r="203" spans="1:8" ht="15">
      <c r="A203" s="15" t="str">
        <f>'Dados Cadastrais'!A202</f>
        <v>***.***.***-**</v>
      </c>
      <c r="B203" s="20" t="str">
        <f>'Dados Cadastrais'!B202</f>
        <v>Valdirene Alves da Fonseca Clementele</v>
      </c>
      <c r="C203" s="4">
        <v>0</v>
      </c>
      <c r="D203" s="4">
        <v>0</v>
      </c>
      <c r="E203" s="4"/>
      <c r="F203" s="4">
        <v>0</v>
      </c>
      <c r="G203" s="4"/>
      <c r="H203" s="73">
        <f t="shared" si="3"/>
        <v>0</v>
      </c>
    </row>
    <row r="204" spans="1:8" ht="15">
      <c r="A204" s="15" t="str">
        <f>'Dados Cadastrais'!A203</f>
        <v>***.***.***-**</v>
      </c>
      <c r="B204" s="20" t="str">
        <f>'Dados Cadastrais'!B203</f>
        <v>Valter de Oliveira</v>
      </c>
      <c r="C204" s="4">
        <v>3504.18</v>
      </c>
      <c r="D204" s="4">
        <v>0</v>
      </c>
      <c r="E204" s="4"/>
      <c r="F204" s="4">
        <v>0</v>
      </c>
      <c r="G204" s="4"/>
      <c r="H204" s="73">
        <f t="shared" si="3"/>
        <v>3504.18</v>
      </c>
    </row>
    <row r="205" spans="1:8" ht="15">
      <c r="A205" s="15" t="str">
        <f>'Dados Cadastrais'!A204</f>
        <v>***.***.***-**</v>
      </c>
      <c r="B205" s="20" t="str">
        <f>'Dados Cadastrais'!B204</f>
        <v>Vinícius Bovo de Albuquerque Cabral</v>
      </c>
      <c r="C205" s="4">
        <v>0</v>
      </c>
      <c r="D205" s="4">
        <v>0</v>
      </c>
      <c r="E205" s="4"/>
      <c r="F205" s="4">
        <v>0</v>
      </c>
      <c r="G205" s="4"/>
      <c r="H205" s="73">
        <f t="shared" si="3"/>
        <v>0</v>
      </c>
    </row>
    <row r="206" spans="1:8" ht="15">
      <c r="A206" s="15" t="str">
        <f>'Dados Cadastrais'!A205</f>
        <v>***.***.***-**</v>
      </c>
      <c r="B206" s="20" t="str">
        <f>'Dados Cadastrais'!B205</f>
        <v>Virgínia Maria de Abreu e Lima Guimarães</v>
      </c>
      <c r="C206" s="4">
        <v>0</v>
      </c>
      <c r="D206" s="4">
        <v>0</v>
      </c>
      <c r="E206" s="4"/>
      <c r="F206" s="4">
        <v>0</v>
      </c>
      <c r="G206" s="4"/>
      <c r="H206" s="73">
        <f t="shared" si="3"/>
        <v>0</v>
      </c>
    </row>
    <row r="207" spans="1:8" ht="15">
      <c r="A207" s="15" t="str">
        <f>'Dados Cadastrais'!A206</f>
        <v>***.***.***-**</v>
      </c>
      <c r="B207" s="20" t="str">
        <f>'Dados Cadastrais'!B206</f>
        <v>Walter Muniz de Souza</v>
      </c>
      <c r="C207" s="4">
        <v>0</v>
      </c>
      <c r="D207" s="4">
        <v>0</v>
      </c>
      <c r="E207" s="4"/>
      <c r="F207" s="4">
        <v>0</v>
      </c>
      <c r="G207" s="4"/>
      <c r="H207" s="73">
        <f t="shared" si="3"/>
        <v>0</v>
      </c>
    </row>
    <row r="208" spans="1:8" ht="15">
      <c r="A208" s="15" t="str">
        <f>'Dados Cadastrais'!A207</f>
        <v>***.***.***-**</v>
      </c>
      <c r="B208" s="20" t="str">
        <f>'Dados Cadastrais'!B207</f>
        <v>Walter Waltenberg Silva Junior</v>
      </c>
      <c r="C208" s="4">
        <v>3504.18</v>
      </c>
      <c r="D208" s="4">
        <v>0</v>
      </c>
      <c r="E208" s="4"/>
      <c r="F208" s="4">
        <v>0</v>
      </c>
      <c r="G208" s="4"/>
      <c r="H208" s="73">
        <f t="shared" si="3"/>
        <v>3504.18</v>
      </c>
    </row>
    <row r="209" spans="1:8" ht="15">
      <c r="A209" s="15" t="str">
        <f>'Dados Cadastrais'!A208</f>
        <v>***.***.***-**</v>
      </c>
      <c r="B209" s="20" t="str">
        <f>'Dados Cadastrais'!B208</f>
        <v>Wanderley Jose Cardoso</v>
      </c>
      <c r="C209" s="4">
        <v>0</v>
      </c>
      <c r="D209" s="4">
        <v>0</v>
      </c>
      <c r="E209" s="4"/>
      <c r="F209" s="4">
        <v>0</v>
      </c>
      <c r="G209" s="4"/>
      <c r="H209" s="73">
        <f t="shared" si="3"/>
        <v>0</v>
      </c>
    </row>
    <row r="210" spans="1:8" ht="15">
      <c r="A210" s="15" t="str">
        <f>'Dados Cadastrais'!A209</f>
        <v>***.***.***-**</v>
      </c>
      <c r="B210" s="20" t="str">
        <f>'Dados Cadastrais'!B209</f>
        <v>Wilson Soares Gama</v>
      </c>
      <c r="C210" s="4">
        <v>0</v>
      </c>
      <c r="D210" s="4">
        <v>0</v>
      </c>
      <c r="E210" s="4"/>
      <c r="F210" s="4">
        <v>0</v>
      </c>
      <c r="G210" s="4"/>
      <c r="H210" s="73">
        <f t="shared" si="3"/>
        <v>0</v>
      </c>
    </row>
    <row r="211" spans="1:8" ht="15">
      <c r="A211" s="15" t="str">
        <f>'Dados Cadastrais'!A210</f>
        <v>***.***.***-**</v>
      </c>
      <c r="B211" s="20" t="str">
        <f>'Dados Cadastrais'!B210</f>
        <v>Wilson Zauhy Filho</v>
      </c>
      <c r="C211" s="4">
        <v>0</v>
      </c>
      <c r="D211" s="4">
        <v>0</v>
      </c>
      <c r="E211" s="4"/>
      <c r="F211" s="4">
        <v>0</v>
      </c>
      <c r="G211" s="4"/>
      <c r="H211" s="73">
        <f t="shared" si="3"/>
        <v>0</v>
      </c>
    </row>
    <row r="212" spans="1:8" ht="15">
      <c r="A212" s="15" t="str">
        <f>'Dados Cadastrais'!A211</f>
        <v>***.***.***-**</v>
      </c>
      <c r="B212" s="20" t="str">
        <f>'Dados Cadastrais'!B211</f>
        <v>Zelite Andrade Carneiro</v>
      </c>
      <c r="C212" s="4">
        <v>0</v>
      </c>
      <c r="D212" s="4">
        <v>0</v>
      </c>
      <c r="E212" s="4"/>
      <c r="F212" s="4">
        <v>0</v>
      </c>
      <c r="G212" s="4"/>
      <c r="H212" s="73">
        <f t="shared" si="3"/>
        <v>0</v>
      </c>
    </row>
  </sheetData>
  <sheetProtection password="E5F2" sheet="1" objects="1" scenarios="1" selectLockedCells="1" selectUnlockedCells="1"/>
  <mergeCells count="7">
    <mergeCell ref="B4:B5"/>
    <mergeCell ref="C4:H4"/>
    <mergeCell ref="A4:A5"/>
    <mergeCell ref="A1:H1"/>
    <mergeCell ref="C2:D2"/>
    <mergeCell ref="C3:D3"/>
    <mergeCell ref="E2:H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4.140625" style="0" customWidth="1"/>
    <col min="2" max="2" width="50.7109375" style="19" bestFit="1" customWidth="1"/>
    <col min="3" max="3" width="13.8515625" style="0" customWidth="1"/>
    <col min="4" max="4" width="12.8515625" style="0" customWidth="1"/>
    <col min="5" max="5" width="14.28125" style="0" customWidth="1"/>
    <col min="6" max="6" width="12.57421875" style="0" customWidth="1"/>
    <col min="7" max="8" width="13.421875" style="0" customWidth="1"/>
    <col min="9" max="9" width="14.7109375" style="0" customWidth="1"/>
    <col min="10" max="10" width="12.8515625" style="0" customWidth="1"/>
    <col min="11" max="11" width="13.8515625" style="0" customWidth="1"/>
    <col min="12" max="12" width="11.7109375" style="0" customWidth="1"/>
    <col min="13" max="13" width="12.28125" style="0" customWidth="1"/>
    <col min="14" max="14" width="12.140625" style="0" customWidth="1"/>
    <col min="15" max="15" width="14.421875" style="0" customWidth="1"/>
    <col min="17" max="17" width="42.140625" style="0" customWidth="1"/>
  </cols>
  <sheetData>
    <row r="1" spans="1:15" ht="19.5" thickBot="1">
      <c r="A1" s="93" t="s">
        <v>28</v>
      </c>
      <c r="B1" s="94"/>
      <c r="C1" s="122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7" ht="46.5" customHeight="1">
      <c r="A2" s="137" t="s">
        <v>0</v>
      </c>
      <c r="B2" s="138"/>
      <c r="C2" s="44">
        <v>43080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Q2" s="58" t="s">
        <v>36</v>
      </c>
    </row>
    <row r="3" spans="1:15" ht="16.5" thickBot="1">
      <c r="A3" s="139" t="s">
        <v>1</v>
      </c>
      <c r="B3" s="140"/>
      <c r="C3" s="45">
        <v>43040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7" ht="51" customHeight="1" thickBot="1">
      <c r="A4" s="141" t="s">
        <v>8</v>
      </c>
      <c r="B4" s="134" t="s">
        <v>3</v>
      </c>
      <c r="C4" s="136" t="s">
        <v>9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Q4" s="58" t="s">
        <v>35</v>
      </c>
    </row>
    <row r="5" spans="1:15" ht="33.75" customHeight="1" thickBot="1">
      <c r="A5" s="88"/>
      <c r="B5" s="135"/>
      <c r="C5" s="64" t="s">
        <v>47</v>
      </c>
      <c r="D5" s="62" t="s">
        <v>48</v>
      </c>
      <c r="E5" s="62" t="s">
        <v>49</v>
      </c>
      <c r="F5" s="62" t="s">
        <v>50</v>
      </c>
      <c r="G5" s="62" t="s">
        <v>51</v>
      </c>
      <c r="H5" s="62" t="s">
        <v>52</v>
      </c>
      <c r="I5" s="62" t="s">
        <v>46</v>
      </c>
      <c r="J5" s="63" t="s">
        <v>6</v>
      </c>
      <c r="K5" s="62" t="s">
        <v>46</v>
      </c>
      <c r="L5" s="63" t="s">
        <v>6</v>
      </c>
      <c r="M5" s="62" t="s">
        <v>46</v>
      </c>
      <c r="N5" s="63" t="s">
        <v>6</v>
      </c>
      <c r="O5" s="31" t="s">
        <v>7</v>
      </c>
    </row>
    <row r="6" spans="1:15" ht="15">
      <c r="A6" s="15" t="str">
        <f>'Dados Cadastrais'!A5</f>
        <v>***.***.***-**</v>
      </c>
      <c r="B6" s="30" t="str">
        <f>'Dados Cadastrais'!B5</f>
        <v>Acir Teixeira Grécia</v>
      </c>
      <c r="C6" s="73">
        <v>1100</v>
      </c>
      <c r="D6" s="73">
        <v>0</v>
      </c>
      <c r="E6" s="73">
        <v>500</v>
      </c>
      <c r="F6" s="73">
        <v>0</v>
      </c>
      <c r="G6" s="73">
        <v>5789.51</v>
      </c>
      <c r="H6" s="73">
        <v>0</v>
      </c>
      <c r="I6" s="73">
        <v>0</v>
      </c>
      <c r="J6" s="74"/>
      <c r="K6" s="73">
        <v>0</v>
      </c>
      <c r="L6" s="74"/>
      <c r="M6" s="73">
        <v>0</v>
      </c>
      <c r="N6" s="74"/>
      <c r="O6" s="17">
        <f>SUM(C6:I6,K6,M6)</f>
        <v>7389.51</v>
      </c>
    </row>
    <row r="7" spans="1:15" ht="15">
      <c r="A7" s="15" t="str">
        <f>'Dados Cadastrais'!A6</f>
        <v>***.***.***-**</v>
      </c>
      <c r="B7" s="30" t="str">
        <f>'Dados Cadastrais'!B6</f>
        <v>Adilson Florêncio de Alencar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49539.42</v>
      </c>
      <c r="J7" s="5" t="s">
        <v>407</v>
      </c>
      <c r="K7" s="4">
        <v>0</v>
      </c>
      <c r="L7" s="5"/>
      <c r="M7" s="4">
        <v>0</v>
      </c>
      <c r="N7" s="5"/>
      <c r="O7" s="73">
        <f aca="true" t="shared" si="0" ref="O7:O70">SUM(C7:I7,K7,M7)</f>
        <v>49539.42</v>
      </c>
    </row>
    <row r="8" spans="1:15" ht="15">
      <c r="A8" s="15" t="str">
        <f>'Dados Cadastrais'!A7</f>
        <v>***.***.***-**</v>
      </c>
      <c r="B8" s="30" t="str">
        <f>'Dados Cadastrais'!B7</f>
        <v>Adip Chaim Elias Homsi Neto</v>
      </c>
      <c r="C8" s="4">
        <v>1100</v>
      </c>
      <c r="D8" s="4">
        <v>0</v>
      </c>
      <c r="E8" s="4">
        <v>500</v>
      </c>
      <c r="F8" s="4">
        <v>0</v>
      </c>
      <c r="G8" s="4">
        <v>3722.84</v>
      </c>
      <c r="H8" s="4">
        <v>0</v>
      </c>
      <c r="I8" s="4">
        <v>0</v>
      </c>
      <c r="J8" s="5"/>
      <c r="K8" s="4">
        <v>0</v>
      </c>
      <c r="L8" s="5"/>
      <c r="M8" s="4">
        <v>0</v>
      </c>
      <c r="N8" s="5"/>
      <c r="O8" s="73">
        <f t="shared" si="0"/>
        <v>5322.84</v>
      </c>
    </row>
    <row r="9" spans="1:15" ht="15">
      <c r="A9" s="15" t="str">
        <f>'Dados Cadastrais'!A8</f>
        <v>***.***.***-**</v>
      </c>
      <c r="B9" s="30" t="str">
        <f>'Dados Cadastrais'!B8</f>
        <v>Adolfo Theodoro Naujorks Neto                                         </v>
      </c>
      <c r="C9" s="4">
        <v>1100</v>
      </c>
      <c r="D9" s="4">
        <v>0</v>
      </c>
      <c r="E9" s="4">
        <v>500</v>
      </c>
      <c r="F9" s="4">
        <v>0</v>
      </c>
      <c r="G9" s="4">
        <v>5789.51</v>
      </c>
      <c r="H9" s="4">
        <v>0</v>
      </c>
      <c r="I9" s="4">
        <v>1766.89</v>
      </c>
      <c r="J9" s="5" t="s">
        <v>407</v>
      </c>
      <c r="K9" s="4">
        <v>0</v>
      </c>
      <c r="L9" s="5"/>
      <c r="M9" s="4">
        <v>0</v>
      </c>
      <c r="N9" s="5"/>
      <c r="O9" s="73">
        <f t="shared" si="0"/>
        <v>9156.4</v>
      </c>
    </row>
    <row r="10" spans="1:15" ht="15">
      <c r="A10" s="15" t="str">
        <f>'Dados Cadastrais'!A9</f>
        <v>***.***.***-**</v>
      </c>
      <c r="B10" s="30" t="str">
        <f>'Dados Cadastrais'!B9</f>
        <v>Adriano Lima Toldo</v>
      </c>
      <c r="C10" s="4">
        <v>1100</v>
      </c>
      <c r="D10" s="4">
        <v>0</v>
      </c>
      <c r="E10" s="4">
        <v>500</v>
      </c>
      <c r="F10" s="4">
        <v>0</v>
      </c>
      <c r="G10" s="4">
        <v>4125.03</v>
      </c>
      <c r="H10" s="4">
        <v>0</v>
      </c>
      <c r="I10" s="4">
        <v>0</v>
      </c>
      <c r="J10" s="5"/>
      <c r="K10" s="4">
        <v>0</v>
      </c>
      <c r="L10" s="5"/>
      <c r="M10" s="4">
        <v>0</v>
      </c>
      <c r="N10" s="5"/>
      <c r="O10" s="73">
        <f t="shared" si="0"/>
        <v>5725.03</v>
      </c>
    </row>
    <row r="11" spans="1:15" ht="15">
      <c r="A11" s="15" t="str">
        <f>'Dados Cadastrais'!A10</f>
        <v>***.***.***-**</v>
      </c>
      <c r="B11" s="30" t="str">
        <f>'Dados Cadastrais'!B10</f>
        <v>Aldemir de Oliveira</v>
      </c>
      <c r="C11" s="4">
        <v>1100</v>
      </c>
      <c r="D11" s="4">
        <v>0</v>
      </c>
      <c r="E11" s="4">
        <v>500</v>
      </c>
      <c r="F11" s="4">
        <v>0</v>
      </c>
      <c r="G11" s="4">
        <v>5789.51</v>
      </c>
      <c r="H11" s="4">
        <v>0</v>
      </c>
      <c r="I11" s="4">
        <v>11430.35</v>
      </c>
      <c r="J11" s="5" t="s">
        <v>407</v>
      </c>
      <c r="K11" s="4">
        <v>0</v>
      </c>
      <c r="L11" s="5"/>
      <c r="M11" s="4">
        <v>0</v>
      </c>
      <c r="N11" s="5"/>
      <c r="O11" s="73">
        <f t="shared" si="0"/>
        <v>18819.86</v>
      </c>
    </row>
    <row r="12" spans="1:15" ht="15">
      <c r="A12" s="15" t="str">
        <f>'Dados Cadastrais'!A11</f>
        <v>***.***.***-**</v>
      </c>
      <c r="B12" s="30" t="str">
        <f>'Dados Cadastrais'!B11</f>
        <v>Alencar das Neves Brilhante</v>
      </c>
      <c r="C12" s="4">
        <v>1100</v>
      </c>
      <c r="D12" s="4">
        <v>0</v>
      </c>
      <c r="E12" s="4">
        <v>500</v>
      </c>
      <c r="F12" s="4">
        <v>0</v>
      </c>
      <c r="G12" s="4">
        <v>3918.78</v>
      </c>
      <c r="H12" s="4">
        <v>0</v>
      </c>
      <c r="I12" s="4">
        <v>0</v>
      </c>
      <c r="J12" s="5"/>
      <c r="K12" s="4">
        <v>0</v>
      </c>
      <c r="L12" s="5"/>
      <c r="M12" s="4">
        <v>0</v>
      </c>
      <c r="N12" s="5"/>
      <c r="O12" s="73">
        <f t="shared" si="0"/>
        <v>5518.780000000001</v>
      </c>
    </row>
    <row r="13" spans="1:15" ht="15">
      <c r="A13" s="15" t="str">
        <f>'Dados Cadastrais'!A12</f>
        <v>***.***.***-**</v>
      </c>
      <c r="B13" s="30" t="str">
        <f>'Dados Cadastrais'!B12</f>
        <v>Alex Balmant</v>
      </c>
      <c r="C13" s="4">
        <v>1100</v>
      </c>
      <c r="D13" s="4">
        <v>0</v>
      </c>
      <c r="E13" s="4">
        <v>500</v>
      </c>
      <c r="F13" s="4">
        <v>0</v>
      </c>
      <c r="G13" s="4">
        <v>4125.03</v>
      </c>
      <c r="H13" s="4">
        <v>0</v>
      </c>
      <c r="I13" s="4">
        <v>0</v>
      </c>
      <c r="J13" s="5"/>
      <c r="K13" s="4">
        <v>0</v>
      </c>
      <c r="L13" s="5"/>
      <c r="M13" s="4">
        <v>0</v>
      </c>
      <c r="N13" s="5"/>
      <c r="O13" s="73">
        <f t="shared" si="0"/>
        <v>5725.03</v>
      </c>
    </row>
    <row r="14" spans="1:15" ht="15">
      <c r="A14" s="15" t="str">
        <f>'Dados Cadastrais'!A13</f>
        <v>***.***.***-**</v>
      </c>
      <c r="B14" s="30" t="str">
        <f>'Dados Cadastrais'!B13</f>
        <v>Alexandre Miguel</v>
      </c>
      <c r="C14" s="4">
        <v>1100</v>
      </c>
      <c r="D14" s="4">
        <v>0</v>
      </c>
      <c r="E14" s="4">
        <v>500</v>
      </c>
      <c r="F14" s="4">
        <v>0</v>
      </c>
      <c r="G14" s="4">
        <v>6094.22</v>
      </c>
      <c r="H14" s="4">
        <v>0</v>
      </c>
      <c r="I14" s="4">
        <v>22410.6</v>
      </c>
      <c r="J14" s="5" t="s">
        <v>408</v>
      </c>
      <c r="K14" s="4">
        <v>40331</v>
      </c>
      <c r="L14" s="5" t="s">
        <v>409</v>
      </c>
      <c r="M14" s="4">
        <v>0</v>
      </c>
      <c r="N14" s="5"/>
      <c r="O14" s="73">
        <f t="shared" si="0"/>
        <v>70435.82</v>
      </c>
    </row>
    <row r="15" spans="1:15" ht="15">
      <c r="A15" s="15" t="str">
        <f>'Dados Cadastrais'!A14</f>
        <v>***.***.***-**</v>
      </c>
      <c r="B15" s="30" t="str">
        <f>'Dados Cadastrais'!B14</f>
        <v>Álvaro Kalix Ferro</v>
      </c>
      <c r="C15" s="4">
        <v>1100</v>
      </c>
      <c r="D15" s="4">
        <v>0</v>
      </c>
      <c r="E15" s="4">
        <v>500</v>
      </c>
      <c r="F15" s="4">
        <v>0</v>
      </c>
      <c r="G15" s="4">
        <v>5789.51</v>
      </c>
      <c r="H15" s="4">
        <v>0</v>
      </c>
      <c r="I15" s="4">
        <v>30394.93</v>
      </c>
      <c r="J15" s="5" t="s">
        <v>410</v>
      </c>
      <c r="K15" s="4">
        <v>7916.93</v>
      </c>
      <c r="L15" s="5" t="s">
        <v>407</v>
      </c>
      <c r="M15" s="4">
        <v>0</v>
      </c>
      <c r="N15" s="5"/>
      <c r="O15" s="73">
        <f t="shared" si="0"/>
        <v>45701.37</v>
      </c>
    </row>
    <row r="16" spans="1:15" ht="15">
      <c r="A16" s="15" t="str">
        <f>'Dados Cadastrais'!A15</f>
        <v>***.***.***-**</v>
      </c>
      <c r="B16" s="30" t="str">
        <f>'Dados Cadastrais'!B15</f>
        <v>Amauri Lemes</v>
      </c>
      <c r="C16" s="4">
        <v>1100</v>
      </c>
      <c r="D16" s="4">
        <v>0</v>
      </c>
      <c r="E16" s="4">
        <v>500</v>
      </c>
      <c r="F16" s="4">
        <v>0</v>
      </c>
      <c r="G16" s="4">
        <v>5789.51</v>
      </c>
      <c r="H16" s="4">
        <v>0</v>
      </c>
      <c r="I16" s="4">
        <v>0</v>
      </c>
      <c r="J16" s="5"/>
      <c r="K16" s="4">
        <v>0</v>
      </c>
      <c r="L16" s="5"/>
      <c r="M16" s="4">
        <v>0</v>
      </c>
      <c r="N16" s="5"/>
      <c r="O16" s="73">
        <f t="shared" si="0"/>
        <v>7389.51</v>
      </c>
    </row>
    <row r="17" spans="1:15" ht="15">
      <c r="A17" s="15" t="str">
        <f>'Dados Cadastrais'!A16</f>
        <v>***.***.***-**</v>
      </c>
      <c r="B17" s="30" t="str">
        <f>'Dados Cadastrais'!B16</f>
        <v>Ana Valéria de Queiroz Santiago Zipparro</v>
      </c>
      <c r="C17" s="4">
        <v>1100</v>
      </c>
      <c r="D17" s="4">
        <v>0</v>
      </c>
      <c r="E17" s="4">
        <v>500</v>
      </c>
      <c r="F17" s="4">
        <v>0</v>
      </c>
      <c r="G17" s="4">
        <v>4342.13</v>
      </c>
      <c r="H17" s="4">
        <v>0</v>
      </c>
      <c r="I17" s="4">
        <v>0</v>
      </c>
      <c r="J17" s="5"/>
      <c r="K17" s="4">
        <v>0</v>
      </c>
      <c r="L17" s="5"/>
      <c r="M17" s="4">
        <v>0</v>
      </c>
      <c r="N17" s="5"/>
      <c r="O17" s="73">
        <f t="shared" si="0"/>
        <v>5942.13</v>
      </c>
    </row>
    <row r="18" spans="1:15" ht="15">
      <c r="A18" s="15" t="str">
        <f>'Dados Cadastrais'!A17</f>
        <v>***.***.***-**</v>
      </c>
      <c r="B18" s="30" t="str">
        <f>'Dados Cadastrais'!B17</f>
        <v>Andresson Cavalcante Fecury</v>
      </c>
      <c r="C18" s="4">
        <v>1100</v>
      </c>
      <c r="D18" s="4">
        <v>0</v>
      </c>
      <c r="E18" s="4">
        <v>500</v>
      </c>
      <c r="F18" s="4">
        <v>0</v>
      </c>
      <c r="G18" s="4">
        <v>4125.03</v>
      </c>
      <c r="H18" s="4">
        <v>0</v>
      </c>
      <c r="I18" s="4">
        <v>0</v>
      </c>
      <c r="J18" s="5"/>
      <c r="K18" s="4">
        <v>0</v>
      </c>
      <c r="L18" s="5"/>
      <c r="M18" s="4">
        <v>0</v>
      </c>
      <c r="N18" s="5"/>
      <c r="O18" s="73">
        <f t="shared" si="0"/>
        <v>5725.03</v>
      </c>
    </row>
    <row r="19" spans="1:15" ht="15">
      <c r="A19" s="15" t="str">
        <f>'Dados Cadastrais'!A18</f>
        <v>***.***.***-**</v>
      </c>
      <c r="B19" s="30" t="str">
        <f>'Dados Cadastrais'!B18</f>
        <v>Ane Bruinjé</v>
      </c>
      <c r="C19" s="4">
        <v>1100</v>
      </c>
      <c r="D19" s="4">
        <v>0</v>
      </c>
      <c r="E19" s="4">
        <v>500</v>
      </c>
      <c r="F19" s="4">
        <v>0</v>
      </c>
      <c r="G19" s="4">
        <v>3722.84</v>
      </c>
      <c r="H19" s="4">
        <v>0</v>
      </c>
      <c r="I19" s="4">
        <v>0</v>
      </c>
      <c r="J19" s="5"/>
      <c r="K19" s="4">
        <v>0</v>
      </c>
      <c r="L19" s="5"/>
      <c r="M19" s="4">
        <v>0</v>
      </c>
      <c r="N19" s="5"/>
      <c r="O19" s="73">
        <f t="shared" si="0"/>
        <v>5322.84</v>
      </c>
    </row>
    <row r="20" spans="1:15" ht="15">
      <c r="A20" s="15" t="str">
        <f>'Dados Cadastrais'!A19</f>
        <v>***.***.***-**</v>
      </c>
      <c r="B20" s="30" t="str">
        <f>'Dados Cadastrais'!B19</f>
        <v>Angélica Ferreira de Oliveira Freire</v>
      </c>
      <c r="C20" s="4">
        <v>1100</v>
      </c>
      <c r="D20" s="4">
        <v>0</v>
      </c>
      <c r="E20" s="4">
        <v>500</v>
      </c>
      <c r="F20" s="4">
        <v>0</v>
      </c>
      <c r="G20" s="4">
        <v>4963.78</v>
      </c>
      <c r="H20" s="4">
        <v>0</v>
      </c>
      <c r="I20" s="4">
        <v>0</v>
      </c>
      <c r="J20" s="5"/>
      <c r="K20" s="4">
        <v>0</v>
      </c>
      <c r="L20" s="5"/>
      <c r="M20" s="4">
        <v>0</v>
      </c>
      <c r="N20" s="5"/>
      <c r="O20" s="73">
        <f t="shared" si="0"/>
        <v>6563.78</v>
      </c>
    </row>
    <row r="21" spans="1:15" ht="15">
      <c r="A21" s="15" t="str">
        <f>'Dados Cadastrais'!A20</f>
        <v>***.***.***-**</v>
      </c>
      <c r="B21" s="30" t="str">
        <f>'Dados Cadastrais'!B20</f>
        <v>Anita Magdelaine Perez Belem</v>
      </c>
      <c r="C21" s="4">
        <v>1100</v>
      </c>
      <c r="D21" s="4">
        <v>0</v>
      </c>
      <c r="E21" s="4">
        <v>500</v>
      </c>
      <c r="F21" s="4">
        <v>0</v>
      </c>
      <c r="G21" s="4">
        <v>4125.03</v>
      </c>
      <c r="H21" s="4">
        <v>0</v>
      </c>
      <c r="I21" s="4">
        <v>0</v>
      </c>
      <c r="J21" s="5"/>
      <c r="K21" s="4">
        <v>0</v>
      </c>
      <c r="L21" s="5"/>
      <c r="M21" s="4">
        <v>0</v>
      </c>
      <c r="N21" s="5"/>
      <c r="O21" s="73">
        <f t="shared" si="0"/>
        <v>5725.03</v>
      </c>
    </row>
    <row r="22" spans="1:15" ht="15">
      <c r="A22" s="15" t="str">
        <f>'Dados Cadastrais'!A21</f>
        <v>***.***.***-**</v>
      </c>
      <c r="B22" s="30" t="str">
        <f>'Dados Cadastrais'!B21</f>
        <v>Antônio Cândido de Oliveira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45797.94</v>
      </c>
      <c r="J22" s="5" t="s">
        <v>407</v>
      </c>
      <c r="K22" s="4">
        <v>0</v>
      </c>
      <c r="L22" s="5"/>
      <c r="M22" s="4">
        <v>0</v>
      </c>
      <c r="N22" s="5"/>
      <c r="O22" s="73">
        <f t="shared" si="0"/>
        <v>45797.94</v>
      </c>
    </row>
    <row r="23" spans="1:15" ht="15">
      <c r="A23" s="15" t="str">
        <f>'Dados Cadastrais'!A22</f>
        <v>***.***.***-**</v>
      </c>
      <c r="B23" s="30" t="str">
        <f>'Dados Cadastrais'!B22</f>
        <v>Antônio Feliciano Poli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38218.52</v>
      </c>
      <c r="J23" s="5" t="s">
        <v>407</v>
      </c>
      <c r="K23" s="4">
        <v>0</v>
      </c>
      <c r="L23" s="5"/>
      <c r="M23" s="4">
        <v>0</v>
      </c>
      <c r="N23" s="5"/>
      <c r="O23" s="73">
        <f t="shared" si="0"/>
        <v>38218.52</v>
      </c>
    </row>
    <row r="24" spans="1:15" ht="15">
      <c r="A24" s="15" t="str">
        <f>'Dados Cadastrais'!A23</f>
        <v>***.***.***-**</v>
      </c>
      <c r="B24" s="30" t="str">
        <f>'Dados Cadastrais'!B23</f>
        <v>Antônio Júlio Ribeiro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39083.07</v>
      </c>
      <c r="J24" s="5" t="s">
        <v>408</v>
      </c>
      <c r="K24" s="4">
        <v>70335.56</v>
      </c>
      <c r="L24" s="5" t="s">
        <v>409</v>
      </c>
      <c r="M24" s="4">
        <v>0</v>
      </c>
      <c r="N24" s="5"/>
      <c r="O24" s="73">
        <f t="shared" si="0"/>
        <v>109418.63</v>
      </c>
    </row>
    <row r="25" spans="1:15" ht="15">
      <c r="A25" s="15" t="str">
        <f>'Dados Cadastrais'!A24</f>
        <v>***.***.***-**</v>
      </c>
      <c r="B25" s="30" t="str">
        <f>'Dados Cadastrais'!B24</f>
        <v>Ariel Rey Ortiz Olstan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26380.11</v>
      </c>
      <c r="J25" s="5" t="s">
        <v>408</v>
      </c>
      <c r="K25" s="4">
        <v>47474.78</v>
      </c>
      <c r="L25" s="5" t="s">
        <v>409</v>
      </c>
      <c r="M25" s="4">
        <v>0</v>
      </c>
      <c r="N25" s="5"/>
      <c r="O25" s="73">
        <f t="shared" si="0"/>
        <v>73854.89</v>
      </c>
    </row>
    <row r="26" spans="1:15" ht="15">
      <c r="A26" s="15" t="str">
        <f>'Dados Cadastrais'!A25</f>
        <v>***.***.***-**</v>
      </c>
      <c r="B26" s="30" t="str">
        <f>'Dados Cadastrais'!B25</f>
        <v>Arlen José Silva de Souza</v>
      </c>
      <c r="C26" s="4">
        <v>1100</v>
      </c>
      <c r="D26" s="4">
        <v>0</v>
      </c>
      <c r="E26" s="4">
        <v>500</v>
      </c>
      <c r="F26" s="4">
        <v>0</v>
      </c>
      <c r="G26" s="4">
        <v>5789.51</v>
      </c>
      <c r="H26" s="4">
        <v>0</v>
      </c>
      <c r="I26" s="4">
        <v>0</v>
      </c>
      <c r="J26" s="5"/>
      <c r="K26" s="4">
        <v>0</v>
      </c>
      <c r="L26" s="5"/>
      <c r="M26" s="4">
        <v>0</v>
      </c>
      <c r="N26" s="5"/>
      <c r="O26" s="73">
        <f t="shared" si="0"/>
        <v>7389.51</v>
      </c>
    </row>
    <row r="27" spans="1:15" ht="15">
      <c r="A27" s="15" t="str">
        <f>'Dados Cadastrais'!A26</f>
        <v>***.***.***-**</v>
      </c>
      <c r="B27" s="30" t="str">
        <f>'Dados Cadastrais'!B26</f>
        <v>Artur Augusto Leite Júnior</v>
      </c>
      <c r="C27" s="4">
        <v>1100</v>
      </c>
      <c r="D27" s="4">
        <v>0</v>
      </c>
      <c r="E27" s="4">
        <v>500</v>
      </c>
      <c r="F27" s="4">
        <v>0</v>
      </c>
      <c r="G27" s="4">
        <v>3722.84</v>
      </c>
      <c r="H27" s="4">
        <v>0</v>
      </c>
      <c r="I27" s="4">
        <v>0</v>
      </c>
      <c r="J27" s="5"/>
      <c r="K27" s="4">
        <v>0</v>
      </c>
      <c r="L27" s="5"/>
      <c r="M27" s="4">
        <v>0</v>
      </c>
      <c r="N27" s="5"/>
      <c r="O27" s="73">
        <f t="shared" si="0"/>
        <v>5322.84</v>
      </c>
    </row>
    <row r="28" spans="1:15" ht="15">
      <c r="A28" s="15" t="str">
        <f>'Dados Cadastrais'!A27</f>
        <v>***.***.***-**</v>
      </c>
      <c r="B28" s="30" t="str">
        <f>'Dados Cadastrais'!B27</f>
        <v>Audarzean Santana da Silva</v>
      </c>
      <c r="C28" s="4">
        <v>1100</v>
      </c>
      <c r="D28" s="4">
        <v>0</v>
      </c>
      <c r="E28" s="4">
        <v>500</v>
      </c>
      <c r="F28" s="4">
        <v>0</v>
      </c>
      <c r="G28" s="4">
        <v>5789.51</v>
      </c>
      <c r="H28" s="4">
        <v>0</v>
      </c>
      <c r="I28" s="4">
        <v>0</v>
      </c>
      <c r="J28" s="5"/>
      <c r="K28" s="4">
        <v>0</v>
      </c>
      <c r="L28" s="5"/>
      <c r="M28" s="4">
        <v>0</v>
      </c>
      <c r="N28" s="5"/>
      <c r="O28" s="73">
        <f t="shared" si="0"/>
        <v>7389.51</v>
      </c>
    </row>
    <row r="29" spans="1:15" ht="15">
      <c r="A29" s="15" t="str">
        <f>'Dados Cadastrais'!A28</f>
        <v>***.***.***-**</v>
      </c>
      <c r="B29" s="30" t="str">
        <f>'Dados Cadastrais'!B28</f>
        <v>Áureo Virgílio Queiroz</v>
      </c>
      <c r="C29" s="4">
        <v>1100</v>
      </c>
      <c r="D29" s="4">
        <v>0</v>
      </c>
      <c r="E29" s="4">
        <v>500</v>
      </c>
      <c r="F29" s="4">
        <v>0</v>
      </c>
      <c r="G29" s="4">
        <v>5789.51</v>
      </c>
      <c r="H29" s="4">
        <v>0</v>
      </c>
      <c r="I29" s="4">
        <v>0</v>
      </c>
      <c r="J29" s="5"/>
      <c r="K29" s="4">
        <v>0</v>
      </c>
      <c r="L29" s="5"/>
      <c r="M29" s="4">
        <v>0</v>
      </c>
      <c r="N29" s="5"/>
      <c r="O29" s="73">
        <f t="shared" si="0"/>
        <v>7389.51</v>
      </c>
    </row>
    <row r="30" spans="1:15" ht="15">
      <c r="A30" s="15" t="str">
        <f>'Dados Cadastrais'!A29</f>
        <v>***.***.***-**</v>
      </c>
      <c r="B30" s="30" t="str">
        <f>'Dados Cadastrais'!B29</f>
        <v>Bruno Magalhães Ribeiro dos Santos</v>
      </c>
      <c r="C30" s="4">
        <v>1100</v>
      </c>
      <c r="D30" s="4">
        <v>0</v>
      </c>
      <c r="E30" s="4">
        <v>500</v>
      </c>
      <c r="F30" s="4">
        <v>0</v>
      </c>
      <c r="G30" s="4">
        <v>4125.03</v>
      </c>
      <c r="H30" s="4">
        <v>0</v>
      </c>
      <c r="I30" s="4">
        <v>0</v>
      </c>
      <c r="J30" s="5"/>
      <c r="K30" s="4">
        <v>0</v>
      </c>
      <c r="L30" s="5"/>
      <c r="M30" s="4">
        <v>0</v>
      </c>
      <c r="N30" s="5"/>
      <c r="O30" s="73">
        <f t="shared" si="0"/>
        <v>5725.03</v>
      </c>
    </row>
    <row r="31" spans="1:15" ht="15">
      <c r="A31" s="15" t="str">
        <f>'Dados Cadastrais'!A30</f>
        <v>***.***.***-**</v>
      </c>
      <c r="B31" s="30" t="str">
        <f>'Dados Cadastrais'!B30</f>
        <v>Bruno Sérgio de Menezes Darwich</v>
      </c>
      <c r="C31" s="4">
        <v>1100</v>
      </c>
      <c r="D31" s="4">
        <v>0</v>
      </c>
      <c r="E31" s="4">
        <v>500</v>
      </c>
      <c r="F31" s="4">
        <v>0</v>
      </c>
      <c r="G31" s="4">
        <v>5789.51</v>
      </c>
      <c r="H31" s="4">
        <v>0</v>
      </c>
      <c r="I31" s="4">
        <v>0</v>
      </c>
      <c r="J31" s="5"/>
      <c r="K31" s="4">
        <v>0</v>
      </c>
      <c r="L31" s="5"/>
      <c r="M31" s="4">
        <v>0</v>
      </c>
      <c r="N31" s="5"/>
      <c r="O31" s="73">
        <f t="shared" si="0"/>
        <v>7389.51</v>
      </c>
    </row>
    <row r="32" spans="1:15" ht="15">
      <c r="A32" s="15" t="str">
        <f>'Dados Cadastrais'!A31</f>
        <v>***.***.***-**</v>
      </c>
      <c r="B32" s="30" t="str">
        <f>'Dados Cadastrais'!B31</f>
        <v>Carlos Augusto Lucas Benasse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5"/>
      <c r="K32" s="4">
        <v>0</v>
      </c>
      <c r="L32" s="5"/>
      <c r="M32" s="4">
        <v>0</v>
      </c>
      <c r="N32" s="5"/>
      <c r="O32" s="73">
        <f t="shared" si="0"/>
        <v>0</v>
      </c>
    </row>
    <row r="33" spans="1:15" ht="15">
      <c r="A33" s="15" t="str">
        <f>'Dados Cadastrais'!A32</f>
        <v>***.***.***-**</v>
      </c>
      <c r="B33" s="30" t="str">
        <f>'Dados Cadastrais'!B32</f>
        <v>Carlos Augusto Teles de Negreiros</v>
      </c>
      <c r="C33" s="4">
        <v>1100</v>
      </c>
      <c r="D33" s="4">
        <v>0</v>
      </c>
      <c r="E33" s="4">
        <v>500</v>
      </c>
      <c r="F33" s="4">
        <v>0</v>
      </c>
      <c r="G33" s="4">
        <v>5789.51</v>
      </c>
      <c r="H33" s="4">
        <v>0</v>
      </c>
      <c r="I33" s="4">
        <v>0</v>
      </c>
      <c r="J33" s="5"/>
      <c r="K33" s="4">
        <v>0</v>
      </c>
      <c r="L33" s="5"/>
      <c r="M33" s="4">
        <v>0</v>
      </c>
      <c r="N33" s="5"/>
      <c r="O33" s="73">
        <f t="shared" si="0"/>
        <v>7389.51</v>
      </c>
    </row>
    <row r="34" spans="1:15" ht="15">
      <c r="A34" s="15" t="str">
        <f>'Dados Cadastrais'!A33</f>
        <v>***.***.***-**</v>
      </c>
      <c r="B34" s="30" t="str">
        <f>'Dados Cadastrais'!B33</f>
        <v>Carlos Roberto da Silva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27227.32</v>
      </c>
      <c r="J34" s="5" t="s">
        <v>408</v>
      </c>
      <c r="K34" s="4">
        <v>48999.5</v>
      </c>
      <c r="L34" s="5" t="s">
        <v>409</v>
      </c>
      <c r="M34" s="4">
        <v>0</v>
      </c>
      <c r="N34" s="5"/>
      <c r="O34" s="73">
        <f t="shared" si="0"/>
        <v>76226.82</v>
      </c>
    </row>
    <row r="35" spans="1:15" ht="15">
      <c r="A35" s="15" t="str">
        <f>'Dados Cadastrais'!A34</f>
        <v>***.***.***-**</v>
      </c>
      <c r="B35" s="30" t="str">
        <f>'Dados Cadastrais'!B34</f>
        <v>Carlos Roberto Rosa Burck</v>
      </c>
      <c r="C35" s="4">
        <v>1100</v>
      </c>
      <c r="D35" s="4">
        <v>0</v>
      </c>
      <c r="E35" s="4">
        <v>500</v>
      </c>
      <c r="F35" s="4">
        <v>0</v>
      </c>
      <c r="G35" s="4">
        <v>4125.03</v>
      </c>
      <c r="H35" s="4">
        <v>0</v>
      </c>
      <c r="I35" s="4">
        <v>0</v>
      </c>
      <c r="J35" s="5"/>
      <c r="K35" s="4">
        <v>0</v>
      </c>
      <c r="L35" s="5"/>
      <c r="M35" s="4">
        <v>0</v>
      </c>
      <c r="N35" s="5"/>
      <c r="O35" s="73">
        <f t="shared" si="0"/>
        <v>5725.03</v>
      </c>
    </row>
    <row r="36" spans="1:15" ht="15">
      <c r="A36" s="15" t="str">
        <f>'Dados Cadastrais'!A35</f>
        <v>***.***.***-**</v>
      </c>
      <c r="B36" s="30" t="str">
        <f>'Dados Cadastrais'!B35</f>
        <v>Cássio Rodolfo Sbarzi Guedes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41716.49</v>
      </c>
      <c r="J36" s="5" t="s">
        <v>408</v>
      </c>
      <c r="K36" s="4">
        <v>75074.78</v>
      </c>
      <c r="L36" s="5" t="s">
        <v>409</v>
      </c>
      <c r="M36" s="4">
        <v>0</v>
      </c>
      <c r="N36" s="5"/>
      <c r="O36" s="73">
        <f t="shared" si="0"/>
        <v>116791.26999999999</v>
      </c>
    </row>
    <row r="37" spans="1:15" ht="15">
      <c r="A37" s="15" t="str">
        <f>'Dados Cadastrais'!A36</f>
        <v>***.***.***-**</v>
      </c>
      <c r="B37" s="30" t="str">
        <f>'Dados Cadastrais'!B36</f>
        <v>Cesar Rubens de Sousa Lima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38437.46</v>
      </c>
      <c r="J37" s="5" t="s">
        <v>408</v>
      </c>
      <c r="K37" s="4">
        <v>69173.65</v>
      </c>
      <c r="L37" s="5" t="s">
        <v>409</v>
      </c>
      <c r="M37" s="4">
        <v>0</v>
      </c>
      <c r="N37" s="5"/>
      <c r="O37" s="73">
        <f t="shared" si="0"/>
        <v>107611.10999999999</v>
      </c>
    </row>
    <row r="38" spans="1:15" ht="15">
      <c r="A38" s="15" t="str">
        <f>'Dados Cadastrais'!A37</f>
        <v>***.***.***-**</v>
      </c>
      <c r="B38" s="30" t="str">
        <f>'Dados Cadastrais'!B37</f>
        <v>Christian Carla de Almeida Freitas</v>
      </c>
      <c r="C38" s="4">
        <v>1100</v>
      </c>
      <c r="D38" s="4">
        <v>0</v>
      </c>
      <c r="E38" s="4">
        <v>500</v>
      </c>
      <c r="F38" s="4">
        <v>0</v>
      </c>
      <c r="G38" s="4">
        <v>4125.03</v>
      </c>
      <c r="H38" s="4">
        <v>0</v>
      </c>
      <c r="I38" s="4">
        <v>0</v>
      </c>
      <c r="J38" s="5"/>
      <c r="K38" s="4">
        <v>0</v>
      </c>
      <c r="L38" s="5"/>
      <c r="M38" s="4">
        <v>0</v>
      </c>
      <c r="N38" s="5"/>
      <c r="O38" s="73">
        <f t="shared" si="0"/>
        <v>5725.03</v>
      </c>
    </row>
    <row r="39" spans="1:15" ht="15">
      <c r="A39" s="15" t="str">
        <f>'Dados Cadastrais'!A38</f>
        <v>***.***.***-**</v>
      </c>
      <c r="B39" s="30" t="str">
        <f>'Dados Cadastrais'!B38</f>
        <v>Cláudia Mara da Silva Faleiros Fernandes</v>
      </c>
      <c r="C39" s="4">
        <v>1100</v>
      </c>
      <c r="D39" s="4">
        <v>0</v>
      </c>
      <c r="E39" s="4">
        <v>500</v>
      </c>
      <c r="F39" s="4">
        <v>0</v>
      </c>
      <c r="G39" s="4">
        <v>4125.03</v>
      </c>
      <c r="H39" s="4">
        <v>0</v>
      </c>
      <c r="I39" s="4">
        <v>0</v>
      </c>
      <c r="J39" s="5"/>
      <c r="K39" s="4">
        <v>0</v>
      </c>
      <c r="L39" s="5"/>
      <c r="M39" s="4">
        <v>0</v>
      </c>
      <c r="N39" s="5"/>
      <c r="O39" s="73">
        <f t="shared" si="0"/>
        <v>5725.03</v>
      </c>
    </row>
    <row r="40" spans="1:15" ht="15">
      <c r="A40" s="15" t="str">
        <f>'Dados Cadastrais'!A39</f>
        <v>***.***.***-**</v>
      </c>
      <c r="B40" s="30" t="str">
        <f>'Dados Cadastrais'!B39</f>
        <v>Cláudia Vieira Maciel de Sousa</v>
      </c>
      <c r="C40" s="4">
        <v>1100</v>
      </c>
      <c r="D40" s="4">
        <v>0</v>
      </c>
      <c r="E40" s="4">
        <v>500</v>
      </c>
      <c r="F40" s="4">
        <v>0</v>
      </c>
      <c r="G40" s="4">
        <v>4125.03</v>
      </c>
      <c r="H40" s="4">
        <v>0</v>
      </c>
      <c r="I40" s="4">
        <v>0</v>
      </c>
      <c r="J40" s="5"/>
      <c r="K40" s="4">
        <v>0</v>
      </c>
      <c r="L40" s="5"/>
      <c r="M40" s="4">
        <v>0</v>
      </c>
      <c r="N40" s="5"/>
      <c r="O40" s="73">
        <f t="shared" si="0"/>
        <v>5725.03</v>
      </c>
    </row>
    <row r="41" spans="1:15" ht="15">
      <c r="A41" s="15" t="str">
        <f>'Dados Cadastrais'!A40</f>
        <v>***.***.***-**</v>
      </c>
      <c r="B41" s="30" t="str">
        <f>'Dados Cadastrais'!B40</f>
        <v>Cristiano Gomes Mazzini</v>
      </c>
      <c r="C41" s="4">
        <v>1100</v>
      </c>
      <c r="D41" s="4">
        <v>0</v>
      </c>
      <c r="E41" s="4">
        <v>500</v>
      </c>
      <c r="F41" s="4">
        <v>0</v>
      </c>
      <c r="G41" s="4">
        <v>5789.51</v>
      </c>
      <c r="H41" s="4">
        <v>0</v>
      </c>
      <c r="I41" s="4">
        <v>0</v>
      </c>
      <c r="J41" s="5"/>
      <c r="K41" s="4">
        <v>0</v>
      </c>
      <c r="L41" s="5"/>
      <c r="M41" s="4">
        <v>0</v>
      </c>
      <c r="N41" s="5"/>
      <c r="O41" s="73">
        <f t="shared" si="0"/>
        <v>7389.51</v>
      </c>
    </row>
    <row r="42" spans="1:15" ht="15">
      <c r="A42" s="15" t="str">
        <f>'Dados Cadastrais'!A41</f>
        <v>***.***.***-**</v>
      </c>
      <c r="B42" s="30" t="str">
        <f>'Dados Cadastrais'!B41</f>
        <v>Dalmo Antônio de Castro Bezerra</v>
      </c>
      <c r="C42" s="4">
        <v>1100</v>
      </c>
      <c r="D42" s="4">
        <v>0</v>
      </c>
      <c r="E42" s="4">
        <v>500</v>
      </c>
      <c r="F42" s="4">
        <v>0</v>
      </c>
      <c r="G42" s="4">
        <v>5789.51</v>
      </c>
      <c r="H42" s="4">
        <v>0</v>
      </c>
      <c r="I42" s="4">
        <v>0</v>
      </c>
      <c r="J42" s="5"/>
      <c r="K42" s="4">
        <v>0</v>
      </c>
      <c r="L42" s="5"/>
      <c r="M42" s="4">
        <v>0</v>
      </c>
      <c r="N42" s="5"/>
      <c r="O42" s="73">
        <f t="shared" si="0"/>
        <v>7389.51</v>
      </c>
    </row>
    <row r="43" spans="1:15" ht="15">
      <c r="A43" s="15" t="str">
        <f>'Dados Cadastrais'!A42</f>
        <v>***.***.***-**</v>
      </c>
      <c r="B43" s="30" t="str">
        <f>'Dados Cadastrais'!B42</f>
        <v>Daniel Ribeiro Lagos</v>
      </c>
      <c r="C43" s="4">
        <v>1100</v>
      </c>
      <c r="D43" s="4">
        <v>0</v>
      </c>
      <c r="E43" s="4">
        <v>500</v>
      </c>
      <c r="F43" s="4">
        <v>0</v>
      </c>
      <c r="G43" s="4">
        <v>6094.22</v>
      </c>
      <c r="H43" s="4">
        <v>0</v>
      </c>
      <c r="I43" s="4">
        <v>37199.34</v>
      </c>
      <c r="J43" s="5" t="s">
        <v>408</v>
      </c>
      <c r="K43" s="4">
        <v>66945.45</v>
      </c>
      <c r="L43" s="5" t="s">
        <v>409</v>
      </c>
      <c r="M43" s="4">
        <v>0</v>
      </c>
      <c r="N43" s="5"/>
      <c r="O43" s="73">
        <f t="shared" si="0"/>
        <v>111839.01</v>
      </c>
    </row>
    <row r="44" spans="1:15" ht="15">
      <c r="A44" s="15" t="str">
        <f>'Dados Cadastrais'!A43</f>
        <v>***.***.***-**</v>
      </c>
      <c r="B44" s="30" t="str">
        <f>'Dados Cadastrais'!B43</f>
        <v>Danilo Augusto Kanthack Paccini</v>
      </c>
      <c r="C44" s="4">
        <v>1100</v>
      </c>
      <c r="D44" s="4">
        <v>0</v>
      </c>
      <c r="E44" s="4">
        <v>500</v>
      </c>
      <c r="F44" s="4">
        <v>0</v>
      </c>
      <c r="G44" s="4">
        <v>5789.51</v>
      </c>
      <c r="H44" s="4">
        <v>0</v>
      </c>
      <c r="I44" s="4">
        <v>0</v>
      </c>
      <c r="J44" s="5"/>
      <c r="K44" s="4">
        <v>0</v>
      </c>
      <c r="L44" s="5"/>
      <c r="M44" s="4">
        <v>0</v>
      </c>
      <c r="N44" s="5"/>
      <c r="O44" s="73">
        <f t="shared" si="0"/>
        <v>7389.51</v>
      </c>
    </row>
    <row r="45" spans="1:15" ht="15">
      <c r="A45" s="15" t="str">
        <f>'Dados Cadastrais'!A44</f>
        <v>***.***.***-**</v>
      </c>
      <c r="B45" s="30" t="str">
        <f>'Dados Cadastrais'!B44</f>
        <v>Deisy Cristhian Lorena de Oliveira Ferraz</v>
      </c>
      <c r="C45" s="4">
        <v>1100</v>
      </c>
      <c r="D45" s="4">
        <v>0</v>
      </c>
      <c r="E45" s="4">
        <v>500</v>
      </c>
      <c r="F45" s="4">
        <v>0</v>
      </c>
      <c r="G45" s="4">
        <v>4125.03</v>
      </c>
      <c r="H45" s="4">
        <v>0</v>
      </c>
      <c r="I45" s="4">
        <v>0</v>
      </c>
      <c r="J45" s="5"/>
      <c r="K45" s="4">
        <v>0</v>
      </c>
      <c r="L45" s="5"/>
      <c r="M45" s="4">
        <v>0</v>
      </c>
      <c r="N45" s="5"/>
      <c r="O45" s="73">
        <f t="shared" si="0"/>
        <v>5725.03</v>
      </c>
    </row>
    <row r="46" spans="1:15" ht="15">
      <c r="A46" s="15" t="str">
        <f>'Dados Cadastrais'!A45</f>
        <v>***.***.***-**</v>
      </c>
      <c r="B46" s="30" t="str">
        <f>'Dados Cadastrais'!B45</f>
        <v>Denise Pipino Figueiredo</v>
      </c>
      <c r="C46" s="4">
        <v>1100</v>
      </c>
      <c r="D46" s="4">
        <v>0</v>
      </c>
      <c r="E46" s="4">
        <v>500</v>
      </c>
      <c r="F46" s="4">
        <v>0</v>
      </c>
      <c r="G46" s="4">
        <v>3918.78</v>
      </c>
      <c r="H46" s="4">
        <v>0</v>
      </c>
      <c r="I46" s="4">
        <v>0</v>
      </c>
      <c r="J46" s="5"/>
      <c r="K46" s="4">
        <v>0</v>
      </c>
      <c r="L46" s="5"/>
      <c r="M46" s="4">
        <v>0</v>
      </c>
      <c r="N46" s="5"/>
      <c r="O46" s="73">
        <f t="shared" si="0"/>
        <v>5518.780000000001</v>
      </c>
    </row>
    <row r="47" spans="1:15" ht="15">
      <c r="A47" s="15" t="str">
        <f>'Dados Cadastrais'!A46</f>
        <v>***.***.***-**</v>
      </c>
      <c r="B47" s="30" t="str">
        <f>'Dados Cadastrais'!B46</f>
        <v>Dimas Ribeiro da Fonsêca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49539.42</v>
      </c>
      <c r="J47" s="5" t="s">
        <v>407</v>
      </c>
      <c r="K47" s="4">
        <v>0</v>
      </c>
      <c r="L47" s="5"/>
      <c r="M47" s="4">
        <v>0</v>
      </c>
      <c r="N47" s="5"/>
      <c r="O47" s="73">
        <f t="shared" si="0"/>
        <v>49539.42</v>
      </c>
    </row>
    <row r="48" spans="1:15" ht="15">
      <c r="A48" s="15" t="str">
        <f>'Dados Cadastrais'!A47</f>
        <v>***.***.***-**</v>
      </c>
      <c r="B48" s="30" t="str">
        <f>'Dados Cadastrais'!B47</f>
        <v>Duília Sgrott Reis</v>
      </c>
      <c r="C48" s="4">
        <v>1100</v>
      </c>
      <c r="D48" s="4">
        <v>0</v>
      </c>
      <c r="E48" s="4">
        <v>500</v>
      </c>
      <c r="F48" s="4">
        <v>0</v>
      </c>
      <c r="G48" s="4">
        <v>5789.51</v>
      </c>
      <c r="H48" s="4">
        <v>0</v>
      </c>
      <c r="I48" s="4">
        <v>1700</v>
      </c>
      <c r="J48" s="5" t="s">
        <v>411</v>
      </c>
      <c r="K48" s="4">
        <v>0</v>
      </c>
      <c r="L48" s="5"/>
      <c r="M48" s="4">
        <v>0</v>
      </c>
      <c r="N48" s="5"/>
      <c r="O48" s="73">
        <f t="shared" si="0"/>
        <v>9089.51</v>
      </c>
    </row>
    <row r="49" spans="1:15" ht="15">
      <c r="A49" s="15" t="str">
        <f>'Dados Cadastrais'!A48</f>
        <v>***.***.***-**</v>
      </c>
      <c r="B49" s="30" t="str">
        <f>'Dados Cadastrais'!B48</f>
        <v>Edenir Sebastião Albuquerque da Rosa</v>
      </c>
      <c r="C49" s="4">
        <v>1100</v>
      </c>
      <c r="D49" s="4">
        <v>0</v>
      </c>
      <c r="E49" s="4">
        <v>500</v>
      </c>
      <c r="F49" s="4">
        <v>0</v>
      </c>
      <c r="G49" s="4">
        <v>5789.51</v>
      </c>
      <c r="H49" s="4">
        <v>0</v>
      </c>
      <c r="I49" s="4">
        <v>0</v>
      </c>
      <c r="J49" s="5"/>
      <c r="K49" s="4">
        <v>0</v>
      </c>
      <c r="L49" s="5"/>
      <c r="M49" s="4">
        <v>0</v>
      </c>
      <c r="N49" s="5"/>
      <c r="O49" s="73">
        <f t="shared" si="0"/>
        <v>7389.51</v>
      </c>
    </row>
    <row r="50" spans="1:15" ht="15">
      <c r="A50" s="15" t="str">
        <f>'Dados Cadastrais'!A49</f>
        <v>***.***.***-**</v>
      </c>
      <c r="B50" s="30" t="str">
        <f>'Dados Cadastrais'!B49</f>
        <v>Edewaldo Fantini Júnior</v>
      </c>
      <c r="C50" s="4">
        <v>1100</v>
      </c>
      <c r="D50" s="4">
        <v>0</v>
      </c>
      <c r="E50" s="4">
        <v>500</v>
      </c>
      <c r="F50" s="4">
        <v>0</v>
      </c>
      <c r="G50" s="4">
        <v>4342.13</v>
      </c>
      <c r="H50" s="4">
        <v>0</v>
      </c>
      <c r="I50" s="4">
        <v>0</v>
      </c>
      <c r="J50" s="5"/>
      <c r="K50" s="4">
        <v>0</v>
      </c>
      <c r="L50" s="5"/>
      <c r="M50" s="4">
        <v>0</v>
      </c>
      <c r="N50" s="5"/>
      <c r="O50" s="73">
        <f t="shared" si="0"/>
        <v>5942.13</v>
      </c>
    </row>
    <row r="51" spans="1:15" ht="15">
      <c r="A51" s="15" t="str">
        <f>'Dados Cadastrais'!A50</f>
        <v>***.***.***-**</v>
      </c>
      <c r="B51" s="30" t="str">
        <f>'Dados Cadastrais'!B50</f>
        <v>Edilson Neuhaus</v>
      </c>
      <c r="C51" s="4">
        <v>1100</v>
      </c>
      <c r="D51" s="4">
        <v>0</v>
      </c>
      <c r="E51" s="4">
        <v>500</v>
      </c>
      <c r="F51" s="4">
        <v>0</v>
      </c>
      <c r="G51" s="4">
        <v>4125.03</v>
      </c>
      <c r="H51" s="4">
        <v>0</v>
      </c>
      <c r="I51" s="4">
        <v>11612.25</v>
      </c>
      <c r="J51" s="5" t="s">
        <v>407</v>
      </c>
      <c r="K51" s="4">
        <v>0</v>
      </c>
      <c r="L51" s="5"/>
      <c r="M51" s="4">
        <v>0</v>
      </c>
      <c r="N51" s="5"/>
      <c r="O51" s="73">
        <f t="shared" si="0"/>
        <v>17337.28</v>
      </c>
    </row>
    <row r="52" spans="1:15" ht="15">
      <c r="A52" s="15" t="str">
        <f>'Dados Cadastrais'!A51</f>
        <v>***.***.***-**</v>
      </c>
      <c r="B52" s="30" t="str">
        <f>'Dados Cadastrais'!B51</f>
        <v>Edmundo Santiago Chagas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25648.77</v>
      </c>
      <c r="J52" s="5" t="s">
        <v>408</v>
      </c>
      <c r="K52" s="4">
        <v>46158.57</v>
      </c>
      <c r="L52" s="5" t="s">
        <v>409</v>
      </c>
      <c r="M52" s="4">
        <v>0</v>
      </c>
      <c r="N52" s="5"/>
      <c r="O52" s="73">
        <f t="shared" si="0"/>
        <v>71807.34</v>
      </c>
    </row>
    <row r="53" spans="1:15" ht="15">
      <c r="A53" s="15" t="str">
        <f>'Dados Cadastrais'!A52</f>
        <v>***.***.***-**</v>
      </c>
      <c r="B53" s="30" t="str">
        <f>'Dados Cadastrais'!B52</f>
        <v>Edson Yukishigue Sassamoto</v>
      </c>
      <c r="C53" s="4">
        <v>1100</v>
      </c>
      <c r="D53" s="4">
        <v>0</v>
      </c>
      <c r="E53" s="4">
        <v>500</v>
      </c>
      <c r="F53" s="4">
        <v>0</v>
      </c>
      <c r="G53" s="4">
        <v>4342.13</v>
      </c>
      <c r="H53" s="4">
        <v>0</v>
      </c>
      <c r="I53" s="4">
        <v>0</v>
      </c>
      <c r="J53" s="5"/>
      <c r="K53" s="4">
        <v>0</v>
      </c>
      <c r="L53" s="5"/>
      <c r="M53" s="4">
        <v>0</v>
      </c>
      <c r="N53" s="5"/>
      <c r="O53" s="73">
        <f t="shared" si="0"/>
        <v>5942.13</v>
      </c>
    </row>
    <row r="54" spans="1:15" ht="15">
      <c r="A54" s="15" t="str">
        <f>'Dados Cadastrais'!A53</f>
        <v>***.***.***-**</v>
      </c>
      <c r="B54" s="30" t="str">
        <f>'Dados Cadastrais'!B53</f>
        <v>Eduardo Fernandes Rodovalho de Oliveira</v>
      </c>
      <c r="C54" s="4">
        <v>1100</v>
      </c>
      <c r="D54" s="4">
        <v>0</v>
      </c>
      <c r="E54" s="4">
        <v>500</v>
      </c>
      <c r="F54" s="4">
        <v>0</v>
      </c>
      <c r="G54" s="4">
        <v>4125.03</v>
      </c>
      <c r="H54" s="4">
        <v>0</v>
      </c>
      <c r="I54" s="4">
        <v>0</v>
      </c>
      <c r="J54" s="5"/>
      <c r="K54" s="4">
        <v>0</v>
      </c>
      <c r="L54" s="5"/>
      <c r="M54" s="4">
        <v>0</v>
      </c>
      <c r="N54" s="5"/>
      <c r="O54" s="73">
        <f t="shared" si="0"/>
        <v>5725.03</v>
      </c>
    </row>
    <row r="55" spans="1:15" ht="15">
      <c r="A55" s="15" t="str">
        <f>'Dados Cadastrais'!A54</f>
        <v>***.***.***-**</v>
      </c>
      <c r="B55" s="30" t="str">
        <f>'Dados Cadastrais'!B54</f>
        <v>Edvino Preczevski</v>
      </c>
      <c r="C55" s="4">
        <v>1100</v>
      </c>
      <c r="D55" s="4">
        <v>0</v>
      </c>
      <c r="E55" s="4">
        <v>500</v>
      </c>
      <c r="F55" s="4">
        <v>0</v>
      </c>
      <c r="G55" s="4">
        <v>5789.51</v>
      </c>
      <c r="H55" s="4">
        <v>0</v>
      </c>
      <c r="I55" s="4">
        <v>0</v>
      </c>
      <c r="J55" s="5"/>
      <c r="K55" s="4">
        <v>0</v>
      </c>
      <c r="L55" s="5"/>
      <c r="M55" s="4">
        <v>0</v>
      </c>
      <c r="N55" s="5"/>
      <c r="O55" s="73">
        <f t="shared" si="0"/>
        <v>7389.51</v>
      </c>
    </row>
    <row r="56" spans="1:15" ht="15">
      <c r="A56" s="15" t="str">
        <f>'Dados Cadastrais'!A55</f>
        <v>***.***.***-**</v>
      </c>
      <c r="B56" s="30" t="str">
        <f>'Dados Cadastrais'!B55</f>
        <v>Eli da Costa Junior</v>
      </c>
      <c r="C56" s="4">
        <v>1100</v>
      </c>
      <c r="D56" s="4">
        <v>0</v>
      </c>
      <c r="E56" s="4">
        <v>500</v>
      </c>
      <c r="F56" s="4">
        <v>0</v>
      </c>
      <c r="G56" s="4">
        <v>4125.03</v>
      </c>
      <c r="H56" s="4">
        <v>0</v>
      </c>
      <c r="I56" s="4">
        <v>0</v>
      </c>
      <c r="J56" s="5"/>
      <c r="K56" s="4">
        <v>0</v>
      </c>
      <c r="L56" s="5"/>
      <c r="M56" s="4">
        <v>0</v>
      </c>
      <c r="N56" s="5"/>
      <c r="O56" s="73">
        <f t="shared" si="0"/>
        <v>5725.03</v>
      </c>
    </row>
    <row r="57" spans="1:15" ht="15">
      <c r="A57" s="15" t="str">
        <f>'Dados Cadastrais'!A56</f>
        <v>***.***.***-**</v>
      </c>
      <c r="B57" s="30" t="str">
        <f>'Dados Cadastrais'!B56</f>
        <v>Élio Figueiredo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26583.57</v>
      </c>
      <c r="J57" s="5" t="s">
        <v>408</v>
      </c>
      <c r="K57" s="4">
        <v>47840.87</v>
      </c>
      <c r="L57" s="5" t="s">
        <v>409</v>
      </c>
      <c r="M57" s="4">
        <v>0</v>
      </c>
      <c r="N57" s="5"/>
      <c r="O57" s="73">
        <f t="shared" si="0"/>
        <v>74424.44</v>
      </c>
    </row>
    <row r="58" spans="1:15" ht="15">
      <c r="A58" s="15" t="str">
        <f>'Dados Cadastrais'!A57</f>
        <v>***.***.***-**</v>
      </c>
      <c r="B58" s="30" t="str">
        <f>'Dados Cadastrais'!B57</f>
        <v>Elisângela Frota Araújo Reis</v>
      </c>
      <c r="C58" s="4">
        <v>1100</v>
      </c>
      <c r="D58" s="4">
        <v>0</v>
      </c>
      <c r="E58" s="4">
        <v>500</v>
      </c>
      <c r="F58" s="4">
        <v>0</v>
      </c>
      <c r="G58" s="4">
        <v>3918.78</v>
      </c>
      <c r="H58" s="4">
        <v>0</v>
      </c>
      <c r="I58" s="4">
        <v>0</v>
      </c>
      <c r="J58" s="5"/>
      <c r="K58" s="4">
        <v>0</v>
      </c>
      <c r="L58" s="5"/>
      <c r="M58" s="4">
        <v>0</v>
      </c>
      <c r="N58" s="5"/>
      <c r="O58" s="73">
        <f t="shared" si="0"/>
        <v>5518.780000000001</v>
      </c>
    </row>
    <row r="59" spans="1:15" ht="15">
      <c r="A59" s="15" t="str">
        <f>'Dados Cadastrais'!A58</f>
        <v>***.***.***-**</v>
      </c>
      <c r="B59" s="30" t="str">
        <f>'Dados Cadastrais'!B58</f>
        <v>Elisângela Nogueira</v>
      </c>
      <c r="C59" s="4">
        <v>1100</v>
      </c>
      <c r="D59" s="4">
        <v>0</v>
      </c>
      <c r="E59" s="4">
        <v>500</v>
      </c>
      <c r="F59" s="4">
        <v>0</v>
      </c>
      <c r="G59" s="4">
        <v>4125.03</v>
      </c>
      <c r="H59" s="4">
        <v>0</v>
      </c>
      <c r="I59" s="4">
        <v>0</v>
      </c>
      <c r="J59" s="5"/>
      <c r="K59" s="4">
        <v>0</v>
      </c>
      <c r="L59" s="5"/>
      <c r="M59" s="4">
        <v>0</v>
      </c>
      <c r="N59" s="5"/>
      <c r="O59" s="73">
        <f t="shared" si="0"/>
        <v>5725.03</v>
      </c>
    </row>
    <row r="60" spans="1:15" ht="15">
      <c r="A60" s="15" t="str">
        <f>'Dados Cadastrais'!A59</f>
        <v>***.***.***-**</v>
      </c>
      <c r="B60" s="30" t="str">
        <f>'Dados Cadastrais'!B59</f>
        <v>Eliseu Fernandes de Souza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5"/>
      <c r="K60" s="4">
        <v>0</v>
      </c>
      <c r="L60" s="5"/>
      <c r="M60" s="4">
        <v>0</v>
      </c>
      <c r="N60" s="5"/>
      <c r="O60" s="73">
        <f t="shared" si="0"/>
        <v>0</v>
      </c>
    </row>
    <row r="61" spans="1:15" ht="15">
      <c r="A61" s="15" t="str">
        <f>'Dados Cadastrais'!A60</f>
        <v>***.***.***-**</v>
      </c>
      <c r="B61" s="30" t="str">
        <f>'Dados Cadastrais'!B60</f>
        <v>Elsi Antônio Dalla Riva</v>
      </c>
      <c r="C61" s="4">
        <v>1100</v>
      </c>
      <c r="D61" s="4">
        <v>0</v>
      </c>
      <c r="E61" s="4">
        <v>500</v>
      </c>
      <c r="F61" s="4">
        <v>0</v>
      </c>
      <c r="G61" s="4">
        <v>4125.03</v>
      </c>
      <c r="H61" s="4">
        <v>0</v>
      </c>
      <c r="I61" s="4">
        <v>0</v>
      </c>
      <c r="J61" s="5"/>
      <c r="K61" s="4">
        <v>0</v>
      </c>
      <c r="L61" s="5"/>
      <c r="M61" s="4">
        <v>0</v>
      </c>
      <c r="N61" s="5"/>
      <c r="O61" s="73">
        <f t="shared" si="0"/>
        <v>5725.03</v>
      </c>
    </row>
    <row r="62" spans="1:15" ht="15">
      <c r="A62" s="15" t="str">
        <f>'Dados Cadastrais'!A61</f>
        <v>***.***.***-**</v>
      </c>
      <c r="B62" s="30" t="str">
        <f>'Dados Cadastrais'!B61</f>
        <v>Elson Pereira de Oliveira Bastos</v>
      </c>
      <c r="C62" s="4">
        <v>1100</v>
      </c>
      <c r="D62" s="4">
        <v>0</v>
      </c>
      <c r="E62" s="4">
        <v>500</v>
      </c>
      <c r="F62" s="4">
        <v>0</v>
      </c>
      <c r="G62" s="4">
        <v>4125.03</v>
      </c>
      <c r="H62" s="4">
        <v>0</v>
      </c>
      <c r="I62" s="4">
        <v>0</v>
      </c>
      <c r="J62" s="5"/>
      <c r="K62" s="4">
        <v>0</v>
      </c>
      <c r="L62" s="5"/>
      <c r="M62" s="4">
        <v>0</v>
      </c>
      <c r="N62" s="5"/>
      <c r="O62" s="73">
        <f t="shared" si="0"/>
        <v>5725.03</v>
      </c>
    </row>
    <row r="63" spans="1:15" ht="15">
      <c r="A63" s="15" t="str">
        <f>'Dados Cadastrais'!A62</f>
        <v>***.***.***-**</v>
      </c>
      <c r="B63" s="30" t="str">
        <f>'Dados Cadastrais'!B62</f>
        <v>Emy Karla Yamamoto Roque</v>
      </c>
      <c r="C63" s="4">
        <v>1100</v>
      </c>
      <c r="D63" s="4">
        <v>0</v>
      </c>
      <c r="E63" s="4">
        <v>500</v>
      </c>
      <c r="F63" s="4">
        <v>0</v>
      </c>
      <c r="G63" s="4">
        <v>4125.03</v>
      </c>
      <c r="H63" s="4">
        <v>0</v>
      </c>
      <c r="I63" s="4">
        <v>0</v>
      </c>
      <c r="J63" s="5"/>
      <c r="K63" s="4">
        <v>0</v>
      </c>
      <c r="L63" s="5"/>
      <c r="M63" s="4">
        <v>0</v>
      </c>
      <c r="N63" s="5"/>
      <c r="O63" s="73">
        <f t="shared" si="0"/>
        <v>5725.03</v>
      </c>
    </row>
    <row r="64" spans="1:15" ht="15">
      <c r="A64" s="15" t="str">
        <f>'Dados Cadastrais'!A63</f>
        <v>***.***.***-**</v>
      </c>
      <c r="B64" s="30" t="str">
        <f>'Dados Cadastrais'!B63</f>
        <v>Enio Salvador Vaz</v>
      </c>
      <c r="C64" s="4">
        <v>1100</v>
      </c>
      <c r="D64" s="4">
        <v>0</v>
      </c>
      <c r="E64" s="4">
        <v>500</v>
      </c>
      <c r="F64" s="4">
        <v>0</v>
      </c>
      <c r="G64" s="4">
        <v>5789.51</v>
      </c>
      <c r="H64" s="4">
        <v>0</v>
      </c>
      <c r="I64" s="4">
        <v>0</v>
      </c>
      <c r="J64" s="5"/>
      <c r="K64" s="4">
        <v>0</v>
      </c>
      <c r="L64" s="5"/>
      <c r="M64" s="4">
        <v>0</v>
      </c>
      <c r="N64" s="5"/>
      <c r="O64" s="73">
        <f t="shared" si="0"/>
        <v>7389.51</v>
      </c>
    </row>
    <row r="65" spans="1:15" ht="15">
      <c r="A65" s="15" t="str">
        <f>'Dados Cadastrais'!A64</f>
        <v>***.***.***-**</v>
      </c>
      <c r="B65" s="30" t="str">
        <f>'Dados Cadastrais'!B64</f>
        <v>Euma Mendonça Tourinho</v>
      </c>
      <c r="C65" s="4">
        <v>1100</v>
      </c>
      <c r="D65" s="4">
        <v>0</v>
      </c>
      <c r="E65" s="4">
        <v>500</v>
      </c>
      <c r="F65" s="4">
        <v>0</v>
      </c>
      <c r="G65" s="4">
        <v>5789.51</v>
      </c>
      <c r="H65" s="4">
        <v>0</v>
      </c>
      <c r="I65" s="4">
        <v>0</v>
      </c>
      <c r="J65" s="5"/>
      <c r="K65" s="4">
        <v>0</v>
      </c>
      <c r="L65" s="5"/>
      <c r="M65" s="4">
        <v>0</v>
      </c>
      <c r="N65" s="5"/>
      <c r="O65" s="73">
        <f t="shared" si="0"/>
        <v>7389.51</v>
      </c>
    </row>
    <row r="66" spans="1:15" ht="15">
      <c r="A66" s="15" t="str">
        <f>'Dados Cadastrais'!A65</f>
        <v>***.***.***-**</v>
      </c>
      <c r="B66" s="30" t="str">
        <f>'Dados Cadastrais'!B65</f>
        <v>Eurico Montenegro Junior</v>
      </c>
      <c r="C66" s="4">
        <v>1100</v>
      </c>
      <c r="D66" s="4">
        <v>0</v>
      </c>
      <c r="E66" s="4">
        <v>500</v>
      </c>
      <c r="F66" s="4">
        <v>0</v>
      </c>
      <c r="G66" s="4">
        <v>6094.22</v>
      </c>
      <c r="H66" s="4">
        <v>0</v>
      </c>
      <c r="I66" s="4">
        <v>49539.42</v>
      </c>
      <c r="J66" s="5" t="s">
        <v>407</v>
      </c>
      <c r="K66" s="4">
        <v>0</v>
      </c>
      <c r="L66" s="5"/>
      <c r="M66" s="4">
        <v>0</v>
      </c>
      <c r="N66" s="5"/>
      <c r="O66" s="73">
        <f t="shared" si="0"/>
        <v>57233.64</v>
      </c>
    </row>
    <row r="67" spans="1:15" ht="15">
      <c r="A67" s="15" t="str">
        <f>'Dados Cadastrais'!A66</f>
        <v>***.***.***-**</v>
      </c>
      <c r="B67" s="30" t="str">
        <f>'Dados Cadastrais'!B66</f>
        <v>Fabiano Pegoraro Franco</v>
      </c>
      <c r="C67" s="4">
        <v>1100</v>
      </c>
      <c r="D67" s="4">
        <v>0</v>
      </c>
      <c r="E67" s="4">
        <v>500</v>
      </c>
      <c r="F67" s="4">
        <v>0</v>
      </c>
      <c r="G67" s="4">
        <v>5789.51</v>
      </c>
      <c r="H67" s="4">
        <v>0</v>
      </c>
      <c r="I67" s="4">
        <v>28947.55</v>
      </c>
      <c r="J67" s="5" t="s">
        <v>410</v>
      </c>
      <c r="K67" s="4">
        <v>0</v>
      </c>
      <c r="L67" s="5"/>
      <c r="M67" s="4">
        <v>0</v>
      </c>
      <c r="N67" s="5"/>
      <c r="O67" s="73">
        <f t="shared" si="0"/>
        <v>36337.06</v>
      </c>
    </row>
    <row r="68" spans="1:15" ht="15">
      <c r="A68" s="15" t="str">
        <f>'Dados Cadastrais'!A67</f>
        <v>***.***.***-**</v>
      </c>
      <c r="B68" s="30" t="str">
        <f>'Dados Cadastrais'!B67</f>
        <v>Fábio Batista da Silva</v>
      </c>
      <c r="C68" s="4">
        <v>1100</v>
      </c>
      <c r="D68" s="4">
        <v>0</v>
      </c>
      <c r="E68" s="4">
        <v>500</v>
      </c>
      <c r="F68" s="4">
        <v>0</v>
      </c>
      <c r="G68" s="4">
        <v>3722.84</v>
      </c>
      <c r="H68" s="4">
        <v>0</v>
      </c>
      <c r="I68" s="4">
        <v>0</v>
      </c>
      <c r="J68" s="5"/>
      <c r="K68" s="4">
        <v>0</v>
      </c>
      <c r="L68" s="5"/>
      <c r="M68" s="4">
        <v>0</v>
      </c>
      <c r="N68" s="5"/>
      <c r="O68" s="73">
        <f t="shared" si="0"/>
        <v>5322.84</v>
      </c>
    </row>
    <row r="69" spans="1:15" ht="15">
      <c r="A69" s="15" t="str">
        <f>'Dados Cadastrais'!A68</f>
        <v>***.***.***-**</v>
      </c>
      <c r="B69" s="30" t="str">
        <f>'Dados Cadastrais'!B68</f>
        <v>Fabíola Cristina Inocêncio</v>
      </c>
      <c r="C69" s="4">
        <v>1100</v>
      </c>
      <c r="D69" s="4">
        <v>0</v>
      </c>
      <c r="E69" s="4">
        <v>500</v>
      </c>
      <c r="F69" s="4">
        <v>0</v>
      </c>
      <c r="G69" s="4">
        <v>5789.51</v>
      </c>
      <c r="H69" s="4">
        <v>0</v>
      </c>
      <c r="I69" s="4">
        <v>57895.1</v>
      </c>
      <c r="J69" s="5" t="s">
        <v>410</v>
      </c>
      <c r="K69" s="4">
        <v>0</v>
      </c>
      <c r="L69" s="5"/>
      <c r="M69" s="4">
        <v>0</v>
      </c>
      <c r="N69" s="5"/>
      <c r="O69" s="73">
        <f t="shared" si="0"/>
        <v>65284.61</v>
      </c>
    </row>
    <row r="70" spans="1:15" ht="15">
      <c r="A70" s="15" t="str">
        <f>'Dados Cadastrais'!A69</f>
        <v>***.***.***-**</v>
      </c>
      <c r="B70" s="30" t="str">
        <f>'Dados Cadastrais'!B69</f>
        <v>Fabrízio Amorim de Menezes</v>
      </c>
      <c r="C70" s="4">
        <v>1100</v>
      </c>
      <c r="D70" s="4">
        <v>0</v>
      </c>
      <c r="E70" s="4">
        <v>500</v>
      </c>
      <c r="F70" s="4">
        <v>0</v>
      </c>
      <c r="G70" s="4">
        <v>3722.84</v>
      </c>
      <c r="H70" s="4">
        <v>0</v>
      </c>
      <c r="I70" s="4">
        <v>0</v>
      </c>
      <c r="J70" s="5"/>
      <c r="K70" s="4">
        <v>0</v>
      </c>
      <c r="L70" s="5"/>
      <c r="M70" s="4">
        <v>0</v>
      </c>
      <c r="N70" s="5"/>
      <c r="O70" s="73">
        <f t="shared" si="0"/>
        <v>5322.84</v>
      </c>
    </row>
    <row r="71" spans="1:15" ht="15">
      <c r="A71" s="15" t="str">
        <f>'Dados Cadastrais'!A70</f>
        <v>***.***.***-**</v>
      </c>
      <c r="B71" s="30" t="str">
        <f>'Dados Cadastrais'!B70</f>
        <v>Fausto Bawden de Castro Silva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8038.99</v>
      </c>
      <c r="J71" s="5" t="s">
        <v>407</v>
      </c>
      <c r="K71" s="4">
        <v>0</v>
      </c>
      <c r="L71" s="5"/>
      <c r="M71" s="4">
        <v>0</v>
      </c>
      <c r="N71" s="5"/>
      <c r="O71" s="73">
        <f aca="true" t="shared" si="1" ref="O71:O126">SUM(C71:I71,K71,M71)</f>
        <v>8038.99</v>
      </c>
    </row>
    <row r="72" spans="1:15" ht="15">
      <c r="A72" s="15" t="str">
        <f>'Dados Cadastrais'!A71</f>
        <v>***.***.***-**</v>
      </c>
      <c r="B72" s="30" t="str">
        <f>'Dados Cadastrais'!B71</f>
        <v>Flávio Henrique de Melo</v>
      </c>
      <c r="C72" s="4">
        <v>1100</v>
      </c>
      <c r="D72" s="4">
        <v>0</v>
      </c>
      <c r="E72" s="4">
        <v>500</v>
      </c>
      <c r="F72" s="4">
        <v>0</v>
      </c>
      <c r="G72" s="4">
        <v>5789.51</v>
      </c>
      <c r="H72" s="4">
        <v>0</v>
      </c>
      <c r="I72" s="4">
        <v>2926.5</v>
      </c>
      <c r="J72" s="5" t="s">
        <v>411</v>
      </c>
      <c r="K72" s="4">
        <v>0</v>
      </c>
      <c r="L72" s="5"/>
      <c r="M72" s="4">
        <v>0</v>
      </c>
      <c r="N72" s="5"/>
      <c r="O72" s="73">
        <f t="shared" si="1"/>
        <v>10316.01</v>
      </c>
    </row>
    <row r="73" spans="1:15" ht="15">
      <c r="A73" s="15" t="str">
        <f>'Dados Cadastrais'!A72</f>
        <v>***.***.***-**</v>
      </c>
      <c r="B73" s="30" t="str">
        <f>'Dados Cadastrais'!B72</f>
        <v>Francisco Borges Ferreira Neto</v>
      </c>
      <c r="C73" s="4">
        <v>1100</v>
      </c>
      <c r="D73" s="4">
        <v>0</v>
      </c>
      <c r="E73" s="4">
        <v>500</v>
      </c>
      <c r="F73" s="4">
        <v>0</v>
      </c>
      <c r="G73" s="4">
        <v>5789.51</v>
      </c>
      <c r="H73" s="4">
        <v>0</v>
      </c>
      <c r="I73" s="4">
        <v>57895.1</v>
      </c>
      <c r="J73" s="5" t="s">
        <v>410</v>
      </c>
      <c r="K73" s="4">
        <v>7916.93</v>
      </c>
      <c r="L73" s="5" t="s">
        <v>407</v>
      </c>
      <c r="M73" s="4">
        <v>0</v>
      </c>
      <c r="N73" s="5"/>
      <c r="O73" s="73">
        <f t="shared" si="1"/>
        <v>73201.54000000001</v>
      </c>
    </row>
    <row r="74" spans="1:15" ht="15">
      <c r="A74" s="15" t="str">
        <f>'Dados Cadastrais'!A73</f>
        <v>***.***.***-**</v>
      </c>
      <c r="B74" s="30" t="str">
        <f>'Dados Cadastrais'!B73</f>
        <v>Francisco Prestello de Vasconcellos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38323.22</v>
      </c>
      <c r="J74" s="5" t="s">
        <v>408</v>
      </c>
      <c r="K74" s="4">
        <v>68968.1</v>
      </c>
      <c r="L74" s="5" t="s">
        <v>409</v>
      </c>
      <c r="M74" s="4">
        <v>0</v>
      </c>
      <c r="N74" s="5"/>
      <c r="O74" s="73">
        <f t="shared" si="1"/>
        <v>107291.32</v>
      </c>
    </row>
    <row r="75" spans="1:15" ht="15">
      <c r="A75" s="15" t="str">
        <f>'Dados Cadastrais'!A74</f>
        <v>***.***.***-**</v>
      </c>
      <c r="B75" s="30" t="str">
        <f>'Dados Cadastrais'!B74</f>
        <v>Franklin Vieira dos Santos</v>
      </c>
      <c r="C75" s="4">
        <v>1100</v>
      </c>
      <c r="D75" s="4">
        <v>0</v>
      </c>
      <c r="E75" s="4">
        <v>500</v>
      </c>
      <c r="F75" s="4">
        <v>0</v>
      </c>
      <c r="G75" s="4">
        <v>5789.51</v>
      </c>
      <c r="H75" s="4">
        <v>0</v>
      </c>
      <c r="I75" s="4">
        <v>2926.5</v>
      </c>
      <c r="J75" s="5" t="s">
        <v>411</v>
      </c>
      <c r="K75" s="4">
        <v>0</v>
      </c>
      <c r="L75" s="5"/>
      <c r="M75" s="4">
        <v>0</v>
      </c>
      <c r="N75" s="5"/>
      <c r="O75" s="73">
        <f t="shared" si="1"/>
        <v>10316.01</v>
      </c>
    </row>
    <row r="76" spans="1:15" ht="15">
      <c r="A76" s="15" t="str">
        <f>'Dados Cadastrais'!A75</f>
        <v>***.***.***-**</v>
      </c>
      <c r="B76" s="30" t="str">
        <f>'Dados Cadastrais'!B75</f>
        <v>Gabriel Marques de Carvalho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43217.99</v>
      </c>
      <c r="J76" s="5" t="s">
        <v>412</v>
      </c>
      <c r="K76" s="4">
        <v>0</v>
      </c>
      <c r="L76" s="5"/>
      <c r="M76" s="4">
        <v>0</v>
      </c>
      <c r="N76" s="5"/>
      <c r="O76" s="73">
        <f t="shared" si="1"/>
        <v>43217.99</v>
      </c>
    </row>
    <row r="77" spans="1:15" ht="15">
      <c r="A77" s="15" t="str">
        <f>'Dados Cadastrais'!A76</f>
        <v>***.***.***-**</v>
      </c>
      <c r="B77" s="30" t="str">
        <f>'Dados Cadastrais'!B76</f>
        <v>Gilberto Barbosa Batista dos Santos</v>
      </c>
      <c r="C77" s="4">
        <v>1100</v>
      </c>
      <c r="D77" s="4">
        <v>0</v>
      </c>
      <c r="E77" s="4">
        <v>500</v>
      </c>
      <c r="F77" s="4">
        <v>0</v>
      </c>
      <c r="G77" s="4">
        <v>6094.22</v>
      </c>
      <c r="H77" s="4">
        <v>0</v>
      </c>
      <c r="I77" s="4">
        <v>0</v>
      </c>
      <c r="J77" s="5"/>
      <c r="K77" s="4">
        <v>0</v>
      </c>
      <c r="L77" s="5"/>
      <c r="M77" s="4">
        <v>0</v>
      </c>
      <c r="N77" s="5"/>
      <c r="O77" s="73">
        <f t="shared" si="1"/>
        <v>7694.22</v>
      </c>
    </row>
    <row r="78" spans="1:15" ht="15">
      <c r="A78" s="15" t="str">
        <f>'Dados Cadastrais'!A77</f>
        <v>***.***.***-**</v>
      </c>
      <c r="B78" s="30" t="str">
        <f>'Dados Cadastrais'!B77</f>
        <v>Gilberto José Giannasi</v>
      </c>
      <c r="C78" s="4">
        <v>1100</v>
      </c>
      <c r="D78" s="4">
        <v>0</v>
      </c>
      <c r="E78" s="4">
        <v>500</v>
      </c>
      <c r="F78" s="4">
        <v>0</v>
      </c>
      <c r="G78" s="4">
        <v>4125.03</v>
      </c>
      <c r="H78" s="4">
        <v>0</v>
      </c>
      <c r="I78" s="4">
        <v>0</v>
      </c>
      <c r="J78" s="5"/>
      <c r="K78" s="4">
        <v>0</v>
      </c>
      <c r="L78" s="5"/>
      <c r="M78" s="4">
        <v>0</v>
      </c>
      <c r="N78" s="5"/>
      <c r="O78" s="73">
        <f t="shared" si="1"/>
        <v>5725.03</v>
      </c>
    </row>
    <row r="79" spans="1:15" ht="15">
      <c r="A79" s="15" t="str">
        <f>'Dados Cadastrais'!A78</f>
        <v>***.***.***-**</v>
      </c>
      <c r="B79" s="30" t="str">
        <f>'Dados Cadastrais'!B78</f>
        <v>Gilberto Pereira de Oliveira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28257.38</v>
      </c>
      <c r="J79" s="5" t="s">
        <v>408</v>
      </c>
      <c r="K79" s="4">
        <v>50853.14</v>
      </c>
      <c r="L79" s="5" t="s">
        <v>409</v>
      </c>
      <c r="M79" s="4">
        <v>0</v>
      </c>
      <c r="N79" s="5"/>
      <c r="O79" s="73">
        <f t="shared" si="1"/>
        <v>79110.52</v>
      </c>
    </row>
    <row r="80" spans="1:15" ht="15">
      <c r="A80" s="15" t="str">
        <f>'Dados Cadastrais'!A79</f>
        <v>***.***.***-**</v>
      </c>
      <c r="B80" s="30" t="str">
        <f>'Dados Cadastrais'!B79</f>
        <v>Glauco Antônio Alves</v>
      </c>
      <c r="C80" s="4">
        <v>1100</v>
      </c>
      <c r="D80" s="4">
        <v>0</v>
      </c>
      <c r="E80" s="4">
        <v>500</v>
      </c>
      <c r="F80" s="4">
        <v>0</v>
      </c>
      <c r="G80" s="4">
        <v>4125.03</v>
      </c>
      <c r="H80" s="4">
        <v>0</v>
      </c>
      <c r="I80" s="4">
        <v>56447.73</v>
      </c>
      <c r="J80" s="5" t="s">
        <v>410</v>
      </c>
      <c r="K80" s="4">
        <v>7984.04</v>
      </c>
      <c r="L80" s="5" t="s">
        <v>407</v>
      </c>
      <c r="M80" s="4">
        <v>0</v>
      </c>
      <c r="N80" s="5"/>
      <c r="O80" s="73">
        <f t="shared" si="1"/>
        <v>70156.8</v>
      </c>
    </row>
    <row r="81" spans="1:15" ht="15">
      <c r="A81" s="15" t="str">
        <f>'Dados Cadastrais'!A80</f>
        <v>***.***.***-**</v>
      </c>
      <c r="B81" s="30" t="str">
        <f>'Dados Cadastrais'!B80</f>
        <v>Gleucival Zeed Estevão</v>
      </c>
      <c r="C81" s="4">
        <v>1100</v>
      </c>
      <c r="D81" s="4">
        <v>0</v>
      </c>
      <c r="E81" s="4">
        <v>500</v>
      </c>
      <c r="F81" s="4">
        <v>0</v>
      </c>
      <c r="G81" s="4">
        <v>4963.78</v>
      </c>
      <c r="H81" s="4">
        <v>0</v>
      </c>
      <c r="I81" s="4">
        <v>0</v>
      </c>
      <c r="J81" s="5"/>
      <c r="K81" s="4">
        <v>0</v>
      </c>
      <c r="L81" s="5"/>
      <c r="M81" s="4">
        <v>0</v>
      </c>
      <c r="N81" s="5"/>
      <c r="O81" s="73">
        <f t="shared" si="1"/>
        <v>6563.78</v>
      </c>
    </row>
    <row r="82" spans="1:15" ht="15">
      <c r="A82" s="15" t="str">
        <f>'Dados Cadastrais'!A81</f>
        <v>***.***.***-**</v>
      </c>
      <c r="B82" s="30" t="str">
        <f>'Dados Cadastrais'!B81</f>
        <v>Glodner Luiz Pauletto</v>
      </c>
      <c r="C82" s="4">
        <v>1100</v>
      </c>
      <c r="D82" s="4">
        <v>0</v>
      </c>
      <c r="E82" s="4">
        <v>500</v>
      </c>
      <c r="F82" s="4">
        <v>0</v>
      </c>
      <c r="G82" s="4">
        <v>5789.51</v>
      </c>
      <c r="H82" s="4">
        <v>0</v>
      </c>
      <c r="I82" s="4">
        <v>11612.11</v>
      </c>
      <c r="J82" s="5" t="s">
        <v>407</v>
      </c>
      <c r="K82" s="4">
        <v>0</v>
      </c>
      <c r="L82" s="5"/>
      <c r="M82" s="4">
        <v>0</v>
      </c>
      <c r="N82" s="5"/>
      <c r="O82" s="73">
        <f t="shared" si="1"/>
        <v>19001.620000000003</v>
      </c>
    </row>
    <row r="83" spans="1:15" ht="15">
      <c r="A83" s="15" t="str">
        <f>'Dados Cadastrais'!A82</f>
        <v>***.***.***-**</v>
      </c>
      <c r="B83" s="30" t="str">
        <f>'Dados Cadastrais'!B82</f>
        <v>Guilherme Ribeiro Baldan</v>
      </c>
      <c r="C83" s="4">
        <v>1100</v>
      </c>
      <c r="D83" s="4">
        <v>0</v>
      </c>
      <c r="E83" s="4">
        <v>500</v>
      </c>
      <c r="F83" s="4">
        <v>0</v>
      </c>
      <c r="G83" s="4">
        <v>5789.51</v>
      </c>
      <c r="H83" s="4">
        <v>0</v>
      </c>
      <c r="I83" s="4">
        <v>2926.5</v>
      </c>
      <c r="J83" s="5" t="s">
        <v>411</v>
      </c>
      <c r="K83" s="4">
        <v>0</v>
      </c>
      <c r="L83" s="5"/>
      <c r="M83" s="4">
        <v>0</v>
      </c>
      <c r="N83" s="5"/>
      <c r="O83" s="73">
        <f t="shared" si="1"/>
        <v>10316.01</v>
      </c>
    </row>
    <row r="84" spans="1:15" ht="15">
      <c r="A84" s="15" t="str">
        <f>'Dados Cadastrais'!A83</f>
        <v>***.***.***-**</v>
      </c>
      <c r="B84" s="30" t="str">
        <f>'Dados Cadastrais'!B83</f>
        <v>Haruo Mizusaki</v>
      </c>
      <c r="C84" s="4">
        <v>1100</v>
      </c>
      <c r="D84" s="4">
        <v>0</v>
      </c>
      <c r="E84" s="4">
        <v>500</v>
      </c>
      <c r="F84" s="4">
        <v>0</v>
      </c>
      <c r="G84" s="4">
        <v>4342.13</v>
      </c>
      <c r="H84" s="4">
        <v>0</v>
      </c>
      <c r="I84" s="4">
        <v>0</v>
      </c>
      <c r="J84" s="5"/>
      <c r="K84" s="4">
        <v>0</v>
      </c>
      <c r="L84" s="5"/>
      <c r="M84" s="4">
        <v>0</v>
      </c>
      <c r="N84" s="5"/>
      <c r="O84" s="73">
        <f t="shared" si="1"/>
        <v>5942.13</v>
      </c>
    </row>
    <row r="85" spans="1:15" ht="15">
      <c r="A85" s="15" t="str">
        <f>'Dados Cadastrais'!A84</f>
        <v>***.***.***-**</v>
      </c>
      <c r="B85" s="30" t="str">
        <f>'Dados Cadastrais'!B84</f>
        <v>Hedy Carlos Soares</v>
      </c>
      <c r="C85" s="4">
        <v>1100</v>
      </c>
      <c r="D85" s="4">
        <v>0</v>
      </c>
      <c r="E85" s="4">
        <v>500</v>
      </c>
      <c r="F85" s="4">
        <v>0</v>
      </c>
      <c r="G85" s="4">
        <v>4221.28</v>
      </c>
      <c r="H85" s="4">
        <v>27500.18</v>
      </c>
      <c r="I85" s="4">
        <v>0</v>
      </c>
      <c r="J85" s="5"/>
      <c r="K85" s="4">
        <v>0</v>
      </c>
      <c r="L85" s="5"/>
      <c r="M85" s="4">
        <v>0</v>
      </c>
      <c r="N85" s="5"/>
      <c r="O85" s="73">
        <f t="shared" si="1"/>
        <v>33321.46</v>
      </c>
    </row>
    <row r="86" spans="1:15" ht="15">
      <c r="A86" s="15" t="str">
        <f>'Dados Cadastrais'!A85</f>
        <v>***.***.***-**</v>
      </c>
      <c r="B86" s="30" t="str">
        <f>'Dados Cadastrais'!B85</f>
        <v>Hélio Fonseca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5"/>
      <c r="K86" s="4">
        <v>0</v>
      </c>
      <c r="L86" s="5"/>
      <c r="M86" s="4">
        <v>0</v>
      </c>
      <c r="N86" s="5"/>
      <c r="O86" s="73">
        <f t="shared" si="1"/>
        <v>0</v>
      </c>
    </row>
    <row r="87" spans="1:15" ht="15">
      <c r="A87" s="15" t="str">
        <f>'Dados Cadastrais'!A86</f>
        <v>***.***.***-**</v>
      </c>
      <c r="B87" s="30" t="str">
        <f>'Dados Cadastrais'!B86</f>
        <v>Hércules José do Vale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36019.59</v>
      </c>
      <c r="J87" s="5" t="s">
        <v>407</v>
      </c>
      <c r="K87" s="4">
        <v>0</v>
      </c>
      <c r="L87" s="5"/>
      <c r="M87" s="4">
        <v>0</v>
      </c>
      <c r="N87" s="5"/>
      <c r="O87" s="73">
        <f t="shared" si="1"/>
        <v>36019.59</v>
      </c>
    </row>
    <row r="88" spans="1:15" ht="15">
      <c r="A88" s="15" t="str">
        <f>'Dados Cadastrais'!A87</f>
        <v>***.***.***-**</v>
      </c>
      <c r="B88" s="30" t="str">
        <f>'Dados Cadastrais'!B87</f>
        <v>Hiram Souza Marques</v>
      </c>
      <c r="C88" s="4">
        <v>1100</v>
      </c>
      <c r="D88" s="4">
        <v>0</v>
      </c>
      <c r="E88" s="4">
        <v>500</v>
      </c>
      <c r="F88" s="4">
        <v>0</v>
      </c>
      <c r="G88" s="4">
        <v>6094.22</v>
      </c>
      <c r="H88" s="4">
        <v>0</v>
      </c>
      <c r="I88" s="4">
        <v>0</v>
      </c>
      <c r="J88" s="5"/>
      <c r="K88" s="4">
        <v>0</v>
      </c>
      <c r="L88" s="5"/>
      <c r="M88" s="4">
        <v>0</v>
      </c>
      <c r="N88" s="5"/>
      <c r="O88" s="73">
        <f t="shared" si="1"/>
        <v>7694.22</v>
      </c>
    </row>
    <row r="89" spans="1:15" ht="15">
      <c r="A89" s="15" t="str">
        <f>'Dados Cadastrais'!A88</f>
        <v>***.***.***-**</v>
      </c>
      <c r="B89" s="30" t="str">
        <f>'Dados Cadastrais'!B88</f>
        <v>Ilisir Bueno Rodrigues</v>
      </c>
      <c r="C89" s="4">
        <v>1100</v>
      </c>
      <c r="D89" s="4">
        <v>0</v>
      </c>
      <c r="E89" s="4">
        <v>500</v>
      </c>
      <c r="F89" s="4">
        <v>0</v>
      </c>
      <c r="G89" s="4">
        <v>5789.51</v>
      </c>
      <c r="H89" s="4">
        <v>0</v>
      </c>
      <c r="I89" s="4">
        <v>0</v>
      </c>
      <c r="J89" s="5"/>
      <c r="K89" s="4">
        <v>0</v>
      </c>
      <c r="L89" s="5"/>
      <c r="M89" s="4">
        <v>0</v>
      </c>
      <c r="N89" s="5"/>
      <c r="O89" s="73">
        <f t="shared" si="1"/>
        <v>7389.51</v>
      </c>
    </row>
    <row r="90" spans="1:15" ht="15">
      <c r="A90" s="15" t="str">
        <f>'Dados Cadastrais'!A89</f>
        <v>***.***.***-**</v>
      </c>
      <c r="B90" s="30" t="str">
        <f>'Dados Cadastrais'!B89</f>
        <v>Inês Moreira da Costa</v>
      </c>
      <c r="C90" s="4">
        <v>1100</v>
      </c>
      <c r="D90" s="4">
        <v>0</v>
      </c>
      <c r="E90" s="4">
        <v>500</v>
      </c>
      <c r="F90" s="4">
        <v>0</v>
      </c>
      <c r="G90" s="4">
        <v>5789.51</v>
      </c>
      <c r="H90" s="4">
        <v>0</v>
      </c>
      <c r="I90" s="4">
        <v>2926.5</v>
      </c>
      <c r="J90" s="5" t="s">
        <v>411</v>
      </c>
      <c r="K90" s="4">
        <v>0</v>
      </c>
      <c r="L90" s="5"/>
      <c r="M90" s="4">
        <v>0</v>
      </c>
      <c r="N90" s="5"/>
      <c r="O90" s="73">
        <f t="shared" si="1"/>
        <v>10316.01</v>
      </c>
    </row>
    <row r="91" spans="1:15" ht="15">
      <c r="A91" s="15" t="str">
        <f>'Dados Cadastrais'!A90</f>
        <v>***.***.***-**</v>
      </c>
      <c r="B91" s="30" t="str">
        <f>'Dados Cadastrais'!B90</f>
        <v>Irineu de Oliveira Filho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22372.81</v>
      </c>
      <c r="J91" s="5" t="s">
        <v>408</v>
      </c>
      <c r="K91" s="4">
        <v>40263.11</v>
      </c>
      <c r="L91" s="5" t="s">
        <v>409</v>
      </c>
      <c r="M91" s="4">
        <v>0</v>
      </c>
      <c r="N91" s="5"/>
      <c r="O91" s="73">
        <f t="shared" si="1"/>
        <v>62635.92</v>
      </c>
    </row>
    <row r="92" spans="1:15" ht="15">
      <c r="A92" s="15" t="str">
        <f>'Dados Cadastrais'!A91</f>
        <v>***.***.***-**</v>
      </c>
      <c r="B92" s="30" t="str">
        <f>'Dados Cadastrais'!B91</f>
        <v>Isaias Fonseca Moraes</v>
      </c>
      <c r="C92" s="4">
        <v>1100</v>
      </c>
      <c r="D92" s="4">
        <v>0</v>
      </c>
      <c r="E92" s="4">
        <v>500</v>
      </c>
      <c r="F92" s="4">
        <v>0</v>
      </c>
      <c r="G92" s="4">
        <v>6094.22</v>
      </c>
      <c r="H92" s="4">
        <v>0</v>
      </c>
      <c r="I92" s="4">
        <v>0</v>
      </c>
      <c r="J92" s="5"/>
      <c r="K92" s="4">
        <v>0</v>
      </c>
      <c r="L92" s="5"/>
      <c r="M92" s="4">
        <v>0</v>
      </c>
      <c r="N92" s="5"/>
      <c r="O92" s="73">
        <f t="shared" si="1"/>
        <v>7694.22</v>
      </c>
    </row>
    <row r="93" spans="1:15" ht="15">
      <c r="A93" s="15" t="str">
        <f>'Dados Cadastrais'!A92</f>
        <v>***.***.***-**</v>
      </c>
      <c r="B93" s="30" t="str">
        <f>'Dados Cadastrais'!B92</f>
        <v>Ivanira Feitosa Borges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41716.49</v>
      </c>
      <c r="J93" s="5" t="s">
        <v>408</v>
      </c>
      <c r="K93" s="4">
        <v>75074.78</v>
      </c>
      <c r="L93" s="5" t="s">
        <v>409</v>
      </c>
      <c r="M93" s="4">
        <v>0</v>
      </c>
      <c r="N93" s="5"/>
      <c r="O93" s="73">
        <f t="shared" si="1"/>
        <v>116791.26999999999</v>
      </c>
    </row>
    <row r="94" spans="1:15" ht="15">
      <c r="A94" s="15" t="str">
        <f>'Dados Cadastrais'!A93</f>
        <v>***.***.***-**</v>
      </c>
      <c r="B94" s="30" t="str">
        <f>'Dados Cadastrais'!B93</f>
        <v>Ivens dos Reis Fernandes</v>
      </c>
      <c r="C94" s="4">
        <v>1100</v>
      </c>
      <c r="D94" s="4">
        <v>0</v>
      </c>
      <c r="E94" s="4">
        <v>500</v>
      </c>
      <c r="F94" s="4">
        <v>0</v>
      </c>
      <c r="G94" s="4">
        <v>4125.03</v>
      </c>
      <c r="H94" s="4">
        <v>0</v>
      </c>
      <c r="I94" s="4">
        <v>0</v>
      </c>
      <c r="J94" s="5"/>
      <c r="K94" s="4">
        <v>0</v>
      </c>
      <c r="L94" s="5"/>
      <c r="M94" s="4">
        <v>0</v>
      </c>
      <c r="N94" s="5"/>
      <c r="O94" s="73">
        <f t="shared" si="1"/>
        <v>5725.03</v>
      </c>
    </row>
    <row r="95" spans="1:15" ht="15">
      <c r="A95" s="15" t="str">
        <f>'Dados Cadastrais'!A94</f>
        <v>***.***.***-**</v>
      </c>
      <c r="B95" s="30" t="str">
        <f>'Dados Cadastrais'!B94</f>
        <v>Jaires Taves Barreto</v>
      </c>
      <c r="C95" s="4">
        <v>1100</v>
      </c>
      <c r="D95" s="4">
        <v>0</v>
      </c>
      <c r="E95" s="4">
        <v>500</v>
      </c>
      <c r="F95" s="4">
        <v>0</v>
      </c>
      <c r="G95" s="4">
        <v>4125.03</v>
      </c>
      <c r="H95" s="4">
        <v>0</v>
      </c>
      <c r="I95" s="4">
        <v>0</v>
      </c>
      <c r="J95" s="5"/>
      <c r="K95" s="4">
        <v>0</v>
      </c>
      <c r="L95" s="5"/>
      <c r="M95" s="4">
        <v>0</v>
      </c>
      <c r="N95" s="5"/>
      <c r="O95" s="73">
        <f t="shared" si="1"/>
        <v>5725.03</v>
      </c>
    </row>
    <row r="96" spans="1:15" ht="15">
      <c r="A96" s="15" t="str">
        <f>'Dados Cadastrais'!A95</f>
        <v>***.***.***-**</v>
      </c>
      <c r="B96" s="30" t="str">
        <f>'Dados Cadastrais'!B95</f>
        <v>Jeferson Cristi Tessila de Melo</v>
      </c>
      <c r="C96" s="4">
        <v>1100</v>
      </c>
      <c r="D96" s="4">
        <v>0</v>
      </c>
      <c r="E96" s="4">
        <v>500</v>
      </c>
      <c r="F96" s="4">
        <v>0</v>
      </c>
      <c r="G96" s="4">
        <v>4125.03</v>
      </c>
      <c r="H96" s="4">
        <v>0</v>
      </c>
      <c r="I96" s="4">
        <v>0</v>
      </c>
      <c r="J96" s="5"/>
      <c r="K96" s="4">
        <v>0</v>
      </c>
      <c r="L96" s="5"/>
      <c r="M96" s="4">
        <v>0</v>
      </c>
      <c r="N96" s="5"/>
      <c r="O96" s="73">
        <f t="shared" si="1"/>
        <v>5725.03</v>
      </c>
    </row>
    <row r="97" spans="1:15" ht="15">
      <c r="A97" s="15" t="str">
        <f>'Dados Cadastrais'!A96</f>
        <v>***.***.***-**</v>
      </c>
      <c r="B97" s="30" t="str">
        <f>'Dados Cadastrais'!B96</f>
        <v>João Adalberto Castro Alves</v>
      </c>
      <c r="C97" s="4">
        <v>1100</v>
      </c>
      <c r="D97" s="4">
        <v>0</v>
      </c>
      <c r="E97" s="4">
        <v>500</v>
      </c>
      <c r="F97" s="4">
        <v>0</v>
      </c>
      <c r="G97" s="4">
        <v>5789.51</v>
      </c>
      <c r="H97" s="4">
        <v>0</v>
      </c>
      <c r="I97" s="4">
        <v>0</v>
      </c>
      <c r="J97" s="5"/>
      <c r="K97" s="4">
        <v>0</v>
      </c>
      <c r="L97" s="5"/>
      <c r="M97" s="4">
        <v>0</v>
      </c>
      <c r="N97" s="5"/>
      <c r="O97" s="73">
        <f t="shared" si="1"/>
        <v>7389.51</v>
      </c>
    </row>
    <row r="98" spans="1:15" ht="15">
      <c r="A98" s="15" t="str">
        <f>'Dados Cadastrais'!A97</f>
        <v>***.***.***-**</v>
      </c>
      <c r="B98" s="30" t="str">
        <f>'Dados Cadastrais'!B97</f>
        <v>João Baptista Vendramini Fleury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32639.54</v>
      </c>
      <c r="J98" s="5" t="s">
        <v>408</v>
      </c>
      <c r="K98" s="4">
        <v>58739.44</v>
      </c>
      <c r="L98" s="5" t="s">
        <v>409</v>
      </c>
      <c r="M98" s="4">
        <v>0</v>
      </c>
      <c r="N98" s="5"/>
      <c r="O98" s="73">
        <f t="shared" si="1"/>
        <v>91378.98000000001</v>
      </c>
    </row>
    <row r="99" spans="1:15" ht="15">
      <c r="A99" s="15" t="str">
        <f>'Dados Cadastrais'!A98</f>
        <v>***.***.***-**</v>
      </c>
      <c r="B99" s="30" t="str">
        <f>'Dados Cadastrais'!B98</f>
        <v>João Batista Chagas dos Santos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5"/>
      <c r="K99" s="4">
        <v>0</v>
      </c>
      <c r="L99" s="5"/>
      <c r="M99" s="4">
        <v>0</v>
      </c>
      <c r="N99" s="5"/>
      <c r="O99" s="73">
        <f t="shared" si="1"/>
        <v>0</v>
      </c>
    </row>
    <row r="100" spans="1:15" ht="15">
      <c r="A100" s="15" t="str">
        <f>'Dados Cadastrais'!A99</f>
        <v>***.***.***-**</v>
      </c>
      <c r="B100" s="30" t="str">
        <f>'Dados Cadastrais'!B99</f>
        <v>João Batista dos Santos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43928.24</v>
      </c>
      <c r="J100" s="5" t="s">
        <v>408</v>
      </c>
      <c r="K100" s="4">
        <v>79055.13</v>
      </c>
      <c r="L100" s="5" t="s">
        <v>409</v>
      </c>
      <c r="M100" s="4">
        <v>0</v>
      </c>
      <c r="N100" s="5"/>
      <c r="O100" s="73">
        <f t="shared" si="1"/>
        <v>122983.37</v>
      </c>
    </row>
    <row r="101" spans="1:15" ht="15">
      <c r="A101" s="15" t="str">
        <f>'Dados Cadastrais'!A100</f>
        <v>***.***.***-**</v>
      </c>
      <c r="B101" s="30" t="str">
        <f>'Dados Cadastrais'!B100</f>
        <v>João Batista Teixeira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26329.25</v>
      </c>
      <c r="J101" s="5" t="s">
        <v>408</v>
      </c>
      <c r="K101" s="4">
        <v>47383.28</v>
      </c>
      <c r="L101" s="5" t="s">
        <v>409</v>
      </c>
      <c r="M101" s="4">
        <v>0</v>
      </c>
      <c r="N101" s="5"/>
      <c r="O101" s="73">
        <f t="shared" si="1"/>
        <v>73712.53</v>
      </c>
    </row>
    <row r="102" spans="1:15" ht="15">
      <c r="A102" s="15" t="str">
        <f>'Dados Cadastrais'!A101</f>
        <v>***.***.***-**</v>
      </c>
      <c r="B102" s="30" t="str">
        <f>'Dados Cadastrais'!B101</f>
        <v>João Carlos de Castilho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28974.46</v>
      </c>
      <c r="J102" s="5" t="s">
        <v>408</v>
      </c>
      <c r="K102" s="4">
        <v>52143.63</v>
      </c>
      <c r="L102" s="5" t="s">
        <v>409</v>
      </c>
      <c r="M102" s="4">
        <v>0</v>
      </c>
      <c r="N102" s="5"/>
      <c r="O102" s="73">
        <f t="shared" si="1"/>
        <v>81118.09</v>
      </c>
    </row>
    <row r="103" spans="1:15" ht="15">
      <c r="A103" s="15" t="str">
        <f>'Dados Cadastrais'!A102</f>
        <v>***.***.***-**</v>
      </c>
      <c r="B103" s="30" t="str">
        <f>'Dados Cadastrais'!B102</f>
        <v>João de Albuquerque Nunes Neto                                        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34082.58</v>
      </c>
      <c r="J103" s="5" t="s">
        <v>408</v>
      </c>
      <c r="K103" s="4">
        <v>61336.45</v>
      </c>
      <c r="L103" s="5" t="s">
        <v>409</v>
      </c>
      <c r="M103" s="4">
        <v>0</v>
      </c>
      <c r="N103" s="5"/>
      <c r="O103" s="73">
        <f t="shared" si="1"/>
        <v>95419.03</v>
      </c>
    </row>
    <row r="104" spans="1:15" ht="15">
      <c r="A104" s="15" t="str">
        <f>'Dados Cadastrais'!A103</f>
        <v>***.***.***-**</v>
      </c>
      <c r="B104" s="30" t="str">
        <f>'Dados Cadastrais'!B103</f>
        <v>João Luiz Rolim Sampaio</v>
      </c>
      <c r="C104" s="4">
        <v>1100</v>
      </c>
      <c r="D104" s="4">
        <v>0</v>
      </c>
      <c r="E104" s="4">
        <v>500</v>
      </c>
      <c r="F104" s="4">
        <v>0</v>
      </c>
      <c r="G104" s="4">
        <v>5789.51</v>
      </c>
      <c r="H104" s="4">
        <v>0</v>
      </c>
      <c r="I104" s="4">
        <v>1766.89</v>
      </c>
      <c r="J104" s="5" t="s">
        <v>407</v>
      </c>
      <c r="K104" s="4">
        <v>0</v>
      </c>
      <c r="L104" s="5"/>
      <c r="M104" s="4">
        <v>0</v>
      </c>
      <c r="N104" s="5"/>
      <c r="O104" s="73">
        <f t="shared" si="1"/>
        <v>9156.4</v>
      </c>
    </row>
    <row r="105" spans="1:15" ht="15">
      <c r="A105" s="15" t="str">
        <f>'Dados Cadastrais'!A104</f>
        <v>***.***.***-**</v>
      </c>
      <c r="B105" s="30" t="str">
        <f>'Dados Cadastrais'!B104</f>
        <v>João Tadeu Severo de Almeida Neto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22339.61</v>
      </c>
      <c r="J105" s="5" t="s">
        <v>407</v>
      </c>
      <c r="K105" s="4">
        <v>0</v>
      </c>
      <c r="L105" s="5"/>
      <c r="M105" s="4">
        <v>0</v>
      </c>
      <c r="N105" s="5"/>
      <c r="O105" s="73">
        <f t="shared" si="1"/>
        <v>22339.61</v>
      </c>
    </row>
    <row r="106" spans="1:15" ht="15">
      <c r="A106" s="15" t="str">
        <f>'Dados Cadastrais'!A105</f>
        <v>***.***.***-**</v>
      </c>
      <c r="B106" s="30" t="str">
        <f>'Dados Cadastrais'!B105</f>
        <v>João Valério Silva Neto</v>
      </c>
      <c r="C106" s="4">
        <v>1100</v>
      </c>
      <c r="D106" s="4">
        <v>0</v>
      </c>
      <c r="E106" s="4">
        <v>500</v>
      </c>
      <c r="F106" s="4">
        <v>0</v>
      </c>
      <c r="G106" s="4">
        <v>4125.03</v>
      </c>
      <c r="H106" s="4">
        <v>0</v>
      </c>
      <c r="I106" s="4">
        <v>0</v>
      </c>
      <c r="J106" s="5"/>
      <c r="K106" s="4">
        <v>0</v>
      </c>
      <c r="L106" s="5"/>
      <c r="M106" s="4">
        <v>0</v>
      </c>
      <c r="N106" s="5"/>
      <c r="O106" s="73">
        <f t="shared" si="1"/>
        <v>5725.03</v>
      </c>
    </row>
    <row r="107" spans="1:15" ht="15">
      <c r="A107" s="15" t="str">
        <f>'Dados Cadastrais'!A106</f>
        <v>***.***.***-**</v>
      </c>
      <c r="B107" s="30" t="str">
        <f>'Dados Cadastrais'!B106</f>
        <v>Johnny Gustavo Clemes</v>
      </c>
      <c r="C107" s="4">
        <v>1100</v>
      </c>
      <c r="D107" s="4">
        <v>0</v>
      </c>
      <c r="E107" s="4">
        <v>500</v>
      </c>
      <c r="F107" s="4">
        <v>0</v>
      </c>
      <c r="G107" s="4">
        <v>5789.51</v>
      </c>
      <c r="H107" s="4">
        <v>0</v>
      </c>
      <c r="I107" s="4">
        <v>57895.1</v>
      </c>
      <c r="J107" s="5" t="s">
        <v>410</v>
      </c>
      <c r="K107" s="4">
        <v>0</v>
      </c>
      <c r="L107" s="5"/>
      <c r="M107" s="4">
        <v>0</v>
      </c>
      <c r="N107" s="5"/>
      <c r="O107" s="73">
        <f t="shared" si="1"/>
        <v>65284.61</v>
      </c>
    </row>
    <row r="108" spans="1:15" ht="15">
      <c r="A108" s="15" t="str">
        <f>'Dados Cadastrais'!A107</f>
        <v>***.***.***-**</v>
      </c>
      <c r="B108" s="30" t="str">
        <f>'Dados Cadastrais'!B107</f>
        <v>Jorge Luiz de Moura Gurgel do Amaral</v>
      </c>
      <c r="C108" s="4">
        <v>1100</v>
      </c>
      <c r="D108" s="4">
        <v>0</v>
      </c>
      <c r="E108" s="4">
        <v>500</v>
      </c>
      <c r="F108" s="4">
        <v>0</v>
      </c>
      <c r="G108" s="4">
        <v>5789.51</v>
      </c>
      <c r="H108" s="4">
        <v>0</v>
      </c>
      <c r="I108" s="4">
        <v>7916.93</v>
      </c>
      <c r="J108" s="5" t="s">
        <v>407</v>
      </c>
      <c r="K108" s="4">
        <v>0</v>
      </c>
      <c r="L108" s="5"/>
      <c r="M108" s="4">
        <v>0</v>
      </c>
      <c r="N108" s="5"/>
      <c r="O108" s="73">
        <f t="shared" si="1"/>
        <v>15306.44</v>
      </c>
    </row>
    <row r="109" spans="1:15" ht="15">
      <c r="A109" s="15" t="str">
        <f>'Dados Cadastrais'!A108</f>
        <v>***.***.***-**</v>
      </c>
      <c r="B109" s="30" t="str">
        <f>'Dados Cadastrais'!B108</f>
        <v>Jorge Luiz dos Santos Leal</v>
      </c>
      <c r="C109" s="4">
        <v>1100</v>
      </c>
      <c r="D109" s="4">
        <v>0</v>
      </c>
      <c r="E109" s="4">
        <v>500</v>
      </c>
      <c r="F109" s="4">
        <v>0</v>
      </c>
      <c r="G109" s="4">
        <v>5789.51</v>
      </c>
      <c r="H109" s="4">
        <v>0</v>
      </c>
      <c r="I109" s="4">
        <v>2926.5</v>
      </c>
      <c r="J109" s="5" t="s">
        <v>411</v>
      </c>
      <c r="K109" s="4">
        <v>11784.08</v>
      </c>
      <c r="L109" s="5" t="s">
        <v>407</v>
      </c>
      <c r="M109" s="4">
        <v>0</v>
      </c>
      <c r="N109" s="5"/>
      <c r="O109" s="73">
        <f t="shared" si="1"/>
        <v>22100.09</v>
      </c>
    </row>
    <row r="110" spans="1:15" ht="15">
      <c r="A110" s="15" t="str">
        <f>'Dados Cadastrais'!A109</f>
        <v>***.***.***-**</v>
      </c>
      <c r="B110" s="30" t="str">
        <f>'Dados Cadastrais'!B109</f>
        <v>José Anastácio Ferreira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26261.14</v>
      </c>
      <c r="J110" s="5" t="s">
        <v>407</v>
      </c>
      <c r="K110" s="4">
        <v>0</v>
      </c>
      <c r="L110" s="5"/>
      <c r="M110" s="4">
        <v>0</v>
      </c>
      <c r="N110" s="5"/>
      <c r="O110" s="73">
        <f t="shared" si="1"/>
        <v>26261.14</v>
      </c>
    </row>
    <row r="111" spans="1:15" ht="15">
      <c r="A111" s="15" t="str">
        <f>'Dados Cadastrais'!A110</f>
        <v>***.***.***-**</v>
      </c>
      <c r="B111" s="30" t="str">
        <f>'Dados Cadastrais'!B110</f>
        <v>Jose Antonio Barretto</v>
      </c>
      <c r="C111" s="4">
        <v>1100</v>
      </c>
      <c r="D111" s="4">
        <v>0</v>
      </c>
      <c r="E111" s="4">
        <v>500</v>
      </c>
      <c r="F111" s="4">
        <v>0</v>
      </c>
      <c r="G111" s="4">
        <v>4125.03</v>
      </c>
      <c r="H111" s="4">
        <v>0</v>
      </c>
      <c r="I111" s="4">
        <v>0</v>
      </c>
      <c r="J111" s="5"/>
      <c r="K111" s="4">
        <v>0</v>
      </c>
      <c r="L111" s="5"/>
      <c r="M111" s="4">
        <v>0</v>
      </c>
      <c r="N111" s="5"/>
      <c r="O111" s="73">
        <f t="shared" si="1"/>
        <v>5725.03</v>
      </c>
    </row>
    <row r="112" spans="1:15" ht="15">
      <c r="A112" s="15" t="str">
        <f>'Dados Cadastrais'!A111</f>
        <v>***.***.***-**</v>
      </c>
      <c r="B112" s="30" t="str">
        <f>'Dados Cadastrais'!B111</f>
        <v>José Antônio Robles</v>
      </c>
      <c r="C112" s="4">
        <v>1100</v>
      </c>
      <c r="D112" s="4">
        <v>0</v>
      </c>
      <c r="E112" s="4">
        <v>500</v>
      </c>
      <c r="F112" s="4">
        <v>0</v>
      </c>
      <c r="G112" s="4">
        <v>5789.51</v>
      </c>
      <c r="H112" s="4">
        <v>0</v>
      </c>
      <c r="I112" s="4">
        <v>28947.55</v>
      </c>
      <c r="J112" s="5" t="s">
        <v>410</v>
      </c>
      <c r="K112" s="4">
        <v>7916.93</v>
      </c>
      <c r="L112" s="5" t="s">
        <v>407</v>
      </c>
      <c r="M112" s="4">
        <v>0</v>
      </c>
      <c r="N112" s="5"/>
      <c r="O112" s="73">
        <f t="shared" si="1"/>
        <v>44253.99</v>
      </c>
    </row>
    <row r="113" spans="1:15" ht="15">
      <c r="A113" s="15" t="str">
        <f>'Dados Cadastrais'!A112</f>
        <v>***.***.***-**</v>
      </c>
      <c r="B113" s="30" t="str">
        <f>'Dados Cadastrais'!B112</f>
        <v>José Antônio Scarpati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5"/>
      <c r="K113" s="4">
        <v>0</v>
      </c>
      <c r="L113" s="5"/>
      <c r="M113" s="4">
        <v>0</v>
      </c>
      <c r="N113" s="5"/>
      <c r="O113" s="73">
        <f t="shared" si="1"/>
        <v>0</v>
      </c>
    </row>
    <row r="114" spans="1:15" ht="15">
      <c r="A114" s="15" t="str">
        <f>'Dados Cadastrais'!A113</f>
        <v>***.***.***-**</v>
      </c>
      <c r="B114" s="30" t="str">
        <f>'Dados Cadastrais'!B113</f>
        <v>José Augusto Alves Martins</v>
      </c>
      <c r="C114" s="4">
        <v>1100</v>
      </c>
      <c r="D114" s="4">
        <v>0</v>
      </c>
      <c r="E114" s="4">
        <v>500</v>
      </c>
      <c r="F114" s="4">
        <v>0</v>
      </c>
      <c r="G114" s="4">
        <v>5789.51</v>
      </c>
      <c r="H114" s="4">
        <v>0</v>
      </c>
      <c r="I114" s="4">
        <v>0</v>
      </c>
      <c r="J114" s="5"/>
      <c r="K114" s="4">
        <v>0</v>
      </c>
      <c r="L114" s="5"/>
      <c r="M114" s="4">
        <v>0</v>
      </c>
      <c r="N114" s="5"/>
      <c r="O114" s="73">
        <f t="shared" si="1"/>
        <v>7389.51</v>
      </c>
    </row>
    <row r="115" spans="1:15" ht="15">
      <c r="A115" s="15" t="str">
        <f>'Dados Cadastrais'!A114</f>
        <v>***.***.***-**</v>
      </c>
      <c r="B115" s="30" t="str">
        <f>'Dados Cadastrais'!B114</f>
        <v>José Carlos dos Santos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5"/>
      <c r="K115" s="4">
        <v>0</v>
      </c>
      <c r="L115" s="5"/>
      <c r="M115" s="4">
        <v>0</v>
      </c>
      <c r="N115" s="5"/>
      <c r="O115" s="73">
        <f t="shared" si="1"/>
        <v>0</v>
      </c>
    </row>
    <row r="116" spans="1:15" ht="15">
      <c r="A116" s="15" t="str">
        <f>'Dados Cadastrais'!A115</f>
        <v>***.***.***-**</v>
      </c>
      <c r="B116" s="30" t="str">
        <f>'Dados Cadastrais'!B115</f>
        <v>José de Oliveira Barros Filho</v>
      </c>
      <c r="C116" s="4">
        <v>1100</v>
      </c>
      <c r="D116" s="4">
        <v>0</v>
      </c>
      <c r="E116" s="4">
        <v>500</v>
      </c>
      <c r="F116" s="4">
        <v>0</v>
      </c>
      <c r="G116" s="4">
        <v>3722.84</v>
      </c>
      <c r="H116" s="4">
        <v>0</v>
      </c>
      <c r="I116" s="4">
        <v>0</v>
      </c>
      <c r="J116" s="5"/>
      <c r="K116" s="4">
        <v>0</v>
      </c>
      <c r="L116" s="5"/>
      <c r="M116" s="4">
        <v>0</v>
      </c>
      <c r="N116" s="5"/>
      <c r="O116" s="73">
        <f t="shared" si="1"/>
        <v>5322.84</v>
      </c>
    </row>
    <row r="117" spans="1:15" ht="15">
      <c r="A117" s="15" t="str">
        <f>'Dados Cadastrais'!A116</f>
        <v>***.***.***-**</v>
      </c>
      <c r="B117" s="30" t="str">
        <f>'Dados Cadastrais'!B116</f>
        <v>José Gonçalves da Silva Filho</v>
      </c>
      <c r="C117" s="4">
        <v>1100</v>
      </c>
      <c r="D117" s="4">
        <v>0</v>
      </c>
      <c r="E117" s="4">
        <v>500</v>
      </c>
      <c r="F117" s="4">
        <v>0</v>
      </c>
      <c r="G117" s="4">
        <v>5789.51</v>
      </c>
      <c r="H117" s="4">
        <v>0</v>
      </c>
      <c r="I117" s="4">
        <v>0</v>
      </c>
      <c r="J117" s="5"/>
      <c r="K117" s="4">
        <v>0</v>
      </c>
      <c r="L117" s="5"/>
      <c r="M117" s="4">
        <v>0</v>
      </c>
      <c r="N117" s="5"/>
      <c r="O117" s="73">
        <f t="shared" si="1"/>
        <v>7389.51</v>
      </c>
    </row>
    <row r="118" spans="1:15" ht="15">
      <c r="A118" s="15" t="str">
        <f>'Dados Cadastrais'!A117</f>
        <v>***.***.***-**</v>
      </c>
      <c r="B118" s="30" t="str">
        <f>'Dados Cadastrais'!B117</f>
        <v>José Jorge Ribeiro da Luz</v>
      </c>
      <c r="C118" s="4">
        <v>1100</v>
      </c>
      <c r="D118" s="4">
        <v>0</v>
      </c>
      <c r="E118" s="4">
        <v>500</v>
      </c>
      <c r="F118" s="4">
        <v>0</v>
      </c>
      <c r="G118" s="4">
        <v>6094.22</v>
      </c>
      <c r="H118" s="4">
        <v>0</v>
      </c>
      <c r="I118" s="4">
        <v>22624.48</v>
      </c>
      <c r="J118" s="5" t="s">
        <v>408</v>
      </c>
      <c r="K118" s="4">
        <v>40715.99</v>
      </c>
      <c r="L118" s="5" t="s">
        <v>409</v>
      </c>
      <c r="M118" s="4">
        <v>0</v>
      </c>
      <c r="N118" s="5"/>
      <c r="O118" s="73">
        <f t="shared" si="1"/>
        <v>71034.69</v>
      </c>
    </row>
    <row r="119" spans="1:15" ht="15">
      <c r="A119" s="15" t="str">
        <f>'Dados Cadastrais'!A118</f>
        <v>***.***.***-**</v>
      </c>
      <c r="B119" s="30" t="str">
        <f>'Dados Cadastrais'!B118</f>
        <v>José Morello Scariott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39083.07</v>
      </c>
      <c r="J119" s="5" t="s">
        <v>408</v>
      </c>
      <c r="K119" s="4">
        <v>70335.56</v>
      </c>
      <c r="L119" s="5" t="s">
        <v>409</v>
      </c>
      <c r="M119" s="4">
        <v>0</v>
      </c>
      <c r="N119" s="5"/>
      <c r="O119" s="73">
        <f t="shared" si="1"/>
        <v>109418.63</v>
      </c>
    </row>
    <row r="120" spans="1:15" ht="15">
      <c r="A120" s="15" t="str">
        <f>'Dados Cadastrais'!A119</f>
        <v>***.***.***-**</v>
      </c>
      <c r="B120" s="30" t="str">
        <f>'Dados Cadastrais'!B119</f>
        <v>José Torres Ferreira</v>
      </c>
      <c r="C120" s="4">
        <v>1100</v>
      </c>
      <c r="D120" s="4">
        <v>0</v>
      </c>
      <c r="E120" s="4">
        <v>500</v>
      </c>
      <c r="F120" s="4">
        <v>0</v>
      </c>
      <c r="G120" s="4">
        <v>5789.51</v>
      </c>
      <c r="H120" s="4">
        <v>0</v>
      </c>
      <c r="I120" s="4">
        <v>22324.43</v>
      </c>
      <c r="J120" s="5" t="s">
        <v>407</v>
      </c>
      <c r="K120" s="4">
        <v>0</v>
      </c>
      <c r="L120" s="5"/>
      <c r="M120" s="4">
        <v>0</v>
      </c>
      <c r="N120" s="5"/>
      <c r="O120" s="73">
        <f t="shared" si="1"/>
        <v>29713.940000000002</v>
      </c>
    </row>
    <row r="121" spans="1:15" ht="15">
      <c r="A121" s="15" t="str">
        <f>'Dados Cadastrais'!A120</f>
        <v>***.***.***-**</v>
      </c>
      <c r="B121" s="30" t="str">
        <f>'Dados Cadastrais'!B120</f>
        <v>Josimar de Miranda Andrade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22433.22</v>
      </c>
      <c r="J121" s="5" t="s">
        <v>407</v>
      </c>
      <c r="K121" s="4">
        <v>0</v>
      </c>
      <c r="L121" s="5"/>
      <c r="M121" s="4">
        <v>0</v>
      </c>
      <c r="N121" s="5"/>
      <c r="O121" s="73">
        <f t="shared" si="1"/>
        <v>22433.22</v>
      </c>
    </row>
    <row r="122" spans="1:15" ht="15">
      <c r="A122" s="15" t="str">
        <f>'Dados Cadastrais'!A121</f>
        <v>***.***.***-**</v>
      </c>
      <c r="B122" s="30" t="str">
        <f>'Dados Cadastrais'!B121</f>
        <v>Juarez Mercante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11763.93</v>
      </c>
      <c r="J122" s="5" t="s">
        <v>407</v>
      </c>
      <c r="K122" s="4">
        <v>0</v>
      </c>
      <c r="L122" s="5"/>
      <c r="M122" s="4">
        <v>0</v>
      </c>
      <c r="N122" s="5"/>
      <c r="O122" s="73">
        <f t="shared" si="1"/>
        <v>11763.93</v>
      </c>
    </row>
    <row r="123" spans="1:15" ht="15">
      <c r="A123" s="15" t="str">
        <f>'Dados Cadastrais'!A122</f>
        <v>***.***.***-**</v>
      </c>
      <c r="B123" s="30" t="str">
        <f>'Dados Cadastrais'!B122</f>
        <v>Juliana Couto Matheus Maldonado Martins</v>
      </c>
      <c r="C123" s="4">
        <v>1100</v>
      </c>
      <c r="D123" s="4">
        <v>0</v>
      </c>
      <c r="E123" s="4">
        <v>500</v>
      </c>
      <c r="F123" s="4">
        <v>0</v>
      </c>
      <c r="G123" s="4">
        <v>4125.03</v>
      </c>
      <c r="H123" s="4">
        <v>0</v>
      </c>
      <c r="I123" s="4">
        <v>0</v>
      </c>
      <c r="J123" s="5"/>
      <c r="K123" s="4">
        <v>0</v>
      </c>
      <c r="L123" s="5"/>
      <c r="M123" s="4">
        <v>0</v>
      </c>
      <c r="N123" s="5"/>
      <c r="O123" s="73">
        <f t="shared" si="1"/>
        <v>5725.03</v>
      </c>
    </row>
    <row r="124" spans="1:15" ht="15">
      <c r="A124" s="15" t="str">
        <f>'Dados Cadastrais'!A123</f>
        <v>***.***.***-**</v>
      </c>
      <c r="B124" s="30" t="str">
        <f>'Dados Cadastrais'!B123</f>
        <v>Juliana Paula Silva da Costa Brandão</v>
      </c>
      <c r="C124" s="4">
        <v>1100</v>
      </c>
      <c r="D124" s="4">
        <v>0</v>
      </c>
      <c r="E124" s="4">
        <v>500</v>
      </c>
      <c r="F124" s="4">
        <v>0</v>
      </c>
      <c r="G124" s="4">
        <v>5789.51</v>
      </c>
      <c r="H124" s="4">
        <v>0</v>
      </c>
      <c r="I124" s="4">
        <v>0</v>
      </c>
      <c r="J124" s="5"/>
      <c r="K124" s="4">
        <v>0</v>
      </c>
      <c r="L124" s="5"/>
      <c r="M124" s="4">
        <v>0</v>
      </c>
      <c r="N124" s="5"/>
      <c r="O124" s="73">
        <f t="shared" si="1"/>
        <v>7389.51</v>
      </c>
    </row>
    <row r="125" spans="1:15" ht="15">
      <c r="A125" s="15" t="str">
        <f>'Dados Cadastrais'!A124</f>
        <v>***.***.***-**</v>
      </c>
      <c r="B125" s="30" t="str">
        <f>'Dados Cadastrais'!B124</f>
        <v>Karina Miguel Sobral</v>
      </c>
      <c r="C125" s="4">
        <v>1100</v>
      </c>
      <c r="D125" s="4">
        <v>0</v>
      </c>
      <c r="E125" s="4">
        <v>500</v>
      </c>
      <c r="F125" s="4">
        <v>0</v>
      </c>
      <c r="G125" s="4">
        <v>4125.03</v>
      </c>
      <c r="H125" s="4">
        <v>0</v>
      </c>
      <c r="I125" s="4">
        <v>0</v>
      </c>
      <c r="J125" s="5"/>
      <c r="K125" s="4">
        <v>0</v>
      </c>
      <c r="L125" s="5"/>
      <c r="M125" s="4">
        <v>0</v>
      </c>
      <c r="N125" s="5"/>
      <c r="O125" s="73">
        <f t="shared" si="1"/>
        <v>5725.03</v>
      </c>
    </row>
    <row r="126" spans="1:15" ht="15">
      <c r="A126" s="15" t="str">
        <f>'Dados Cadastrais'!A125</f>
        <v>***.***.***-**</v>
      </c>
      <c r="B126" s="30" t="str">
        <f>'Dados Cadastrais'!B125</f>
        <v>Katyane Viana Lima Meira</v>
      </c>
      <c r="C126" s="4">
        <v>1100</v>
      </c>
      <c r="D126" s="4">
        <v>0</v>
      </c>
      <c r="E126" s="4">
        <v>500</v>
      </c>
      <c r="F126" s="4">
        <v>0</v>
      </c>
      <c r="G126" s="4">
        <v>4963.78</v>
      </c>
      <c r="H126" s="4">
        <v>0</v>
      </c>
      <c r="I126" s="4">
        <v>0</v>
      </c>
      <c r="J126" s="5"/>
      <c r="K126" s="4">
        <v>0</v>
      </c>
      <c r="L126" s="5"/>
      <c r="M126" s="4">
        <v>0</v>
      </c>
      <c r="N126" s="5"/>
      <c r="O126" s="73">
        <f t="shared" si="1"/>
        <v>6563.78</v>
      </c>
    </row>
    <row r="127" spans="1:15" ht="15">
      <c r="A127" s="15" t="str">
        <f>'Dados Cadastrais'!A126</f>
        <v>***.***.***-**</v>
      </c>
      <c r="B127" s="30" t="str">
        <f>'Dados Cadastrais'!B126</f>
        <v>Keila Alessandra Roeder Rocha de Almeida</v>
      </c>
      <c r="C127" s="4">
        <v>1100</v>
      </c>
      <c r="D127" s="4">
        <v>0</v>
      </c>
      <c r="E127" s="4">
        <v>500</v>
      </c>
      <c r="F127" s="4">
        <v>0</v>
      </c>
      <c r="G127" s="4">
        <v>4125.03</v>
      </c>
      <c r="H127" s="4">
        <v>0</v>
      </c>
      <c r="I127" s="4">
        <v>0</v>
      </c>
      <c r="J127" s="5"/>
      <c r="K127" s="4">
        <v>0</v>
      </c>
      <c r="L127" s="5"/>
      <c r="M127" s="4">
        <v>0</v>
      </c>
      <c r="N127" s="5"/>
      <c r="O127" s="73">
        <f aca="true" t="shared" si="2" ref="O127:O190">SUM(C127:I127,K127,M127)</f>
        <v>5725.03</v>
      </c>
    </row>
    <row r="128" spans="1:15" ht="15">
      <c r="A128" s="15" t="str">
        <f>'Dados Cadastrais'!A127</f>
        <v>***.***.***-**</v>
      </c>
      <c r="B128" s="30" t="str">
        <f>'Dados Cadastrais'!B127</f>
        <v>Kelma Vilela de Oliveira</v>
      </c>
      <c r="C128" s="4">
        <v>1100</v>
      </c>
      <c r="D128" s="4">
        <v>0</v>
      </c>
      <c r="E128" s="4">
        <v>500</v>
      </c>
      <c r="F128" s="4">
        <v>0</v>
      </c>
      <c r="G128" s="4">
        <v>4221.28</v>
      </c>
      <c r="H128" s="4">
        <v>27500.18</v>
      </c>
      <c r="I128" s="4">
        <v>0</v>
      </c>
      <c r="J128" s="5"/>
      <c r="K128" s="4">
        <v>0</v>
      </c>
      <c r="L128" s="5"/>
      <c r="M128" s="4">
        <v>0</v>
      </c>
      <c r="N128" s="5"/>
      <c r="O128" s="73">
        <f t="shared" si="2"/>
        <v>33321.46</v>
      </c>
    </row>
    <row r="129" spans="1:15" ht="15">
      <c r="A129" s="15" t="str">
        <f>'Dados Cadastrais'!A128</f>
        <v>***.***.***-**</v>
      </c>
      <c r="B129" s="30" t="str">
        <f>'Dados Cadastrais'!B128</f>
        <v>Kerley Regina Ferreira de Arruda Alcantara</v>
      </c>
      <c r="C129" s="4">
        <v>1100</v>
      </c>
      <c r="D129" s="4">
        <v>0</v>
      </c>
      <c r="E129" s="4">
        <v>500</v>
      </c>
      <c r="F129" s="4">
        <v>0</v>
      </c>
      <c r="G129" s="4">
        <v>5789.51</v>
      </c>
      <c r="H129" s="4">
        <v>0</v>
      </c>
      <c r="I129" s="4">
        <v>0</v>
      </c>
      <c r="J129" s="5"/>
      <c r="K129" s="4">
        <v>0</v>
      </c>
      <c r="L129" s="5"/>
      <c r="M129" s="4">
        <v>0</v>
      </c>
      <c r="N129" s="5"/>
      <c r="O129" s="73">
        <f t="shared" si="2"/>
        <v>7389.51</v>
      </c>
    </row>
    <row r="130" spans="1:15" ht="15">
      <c r="A130" s="15" t="str">
        <f>'Dados Cadastrais'!A129</f>
        <v>***.***.***-**</v>
      </c>
      <c r="B130" s="30" t="str">
        <f>'Dados Cadastrais'!B129</f>
        <v>Larissa Pinho de Alencar Lima</v>
      </c>
      <c r="C130" s="4">
        <v>1100</v>
      </c>
      <c r="D130" s="4">
        <v>0</v>
      </c>
      <c r="E130" s="4">
        <v>500</v>
      </c>
      <c r="F130" s="4">
        <v>0</v>
      </c>
      <c r="G130" s="4">
        <v>3918.78</v>
      </c>
      <c r="H130" s="4">
        <v>0</v>
      </c>
      <c r="I130" s="4">
        <v>0</v>
      </c>
      <c r="J130" s="5"/>
      <c r="K130" s="4">
        <v>0</v>
      </c>
      <c r="L130" s="5"/>
      <c r="M130" s="4">
        <v>0</v>
      </c>
      <c r="N130" s="5"/>
      <c r="O130" s="73">
        <f t="shared" si="2"/>
        <v>5518.780000000001</v>
      </c>
    </row>
    <row r="131" spans="1:15" ht="15">
      <c r="A131" s="15" t="str">
        <f>'Dados Cadastrais'!A130</f>
        <v>***.***.***-**</v>
      </c>
      <c r="B131" s="30" t="str">
        <f>'Dados Cadastrais'!B130</f>
        <v>Léo Antônio Fachin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7954.04</v>
      </c>
      <c r="J131" s="5" t="s">
        <v>407</v>
      </c>
      <c r="K131" s="4">
        <v>0</v>
      </c>
      <c r="L131" s="5"/>
      <c r="M131" s="4">
        <v>0</v>
      </c>
      <c r="N131" s="5"/>
      <c r="O131" s="73">
        <f t="shared" si="2"/>
        <v>7954.04</v>
      </c>
    </row>
    <row r="132" spans="1:15" ht="15">
      <c r="A132" s="15" t="str">
        <f>'Dados Cadastrais'!A131</f>
        <v>***.***.***-**</v>
      </c>
      <c r="B132" s="30" t="str">
        <f>'Dados Cadastrais'!B131</f>
        <v>Leonardo Leite Mattos e Souza</v>
      </c>
      <c r="C132" s="4">
        <v>1100</v>
      </c>
      <c r="D132" s="4">
        <v>0</v>
      </c>
      <c r="E132" s="4">
        <v>500</v>
      </c>
      <c r="F132" s="4">
        <v>0</v>
      </c>
      <c r="G132" s="4">
        <v>4125.03</v>
      </c>
      <c r="H132" s="4">
        <v>0</v>
      </c>
      <c r="I132" s="4">
        <v>0</v>
      </c>
      <c r="J132" s="5"/>
      <c r="K132" s="4">
        <v>0</v>
      </c>
      <c r="L132" s="5"/>
      <c r="M132" s="4">
        <v>0</v>
      </c>
      <c r="N132" s="5"/>
      <c r="O132" s="73">
        <f t="shared" si="2"/>
        <v>5725.03</v>
      </c>
    </row>
    <row r="133" spans="1:15" ht="15">
      <c r="A133" s="15" t="str">
        <f>'Dados Cadastrais'!A132</f>
        <v>***.***.***-**</v>
      </c>
      <c r="B133" s="30" t="str">
        <f>'Dados Cadastrais'!B132</f>
        <v>Leonardo Meira Couto</v>
      </c>
      <c r="C133" s="4">
        <v>1100</v>
      </c>
      <c r="D133" s="4">
        <v>0</v>
      </c>
      <c r="E133" s="4">
        <v>500</v>
      </c>
      <c r="F133" s="4">
        <v>0</v>
      </c>
      <c r="G133" s="4">
        <v>4125.03</v>
      </c>
      <c r="H133" s="4">
        <v>0</v>
      </c>
      <c r="I133" s="4">
        <v>0</v>
      </c>
      <c r="J133" s="5"/>
      <c r="K133" s="4">
        <v>0</v>
      </c>
      <c r="L133" s="5"/>
      <c r="M133" s="4">
        <v>0</v>
      </c>
      <c r="N133" s="5"/>
      <c r="O133" s="73">
        <f t="shared" si="2"/>
        <v>5725.03</v>
      </c>
    </row>
    <row r="134" spans="1:15" ht="15">
      <c r="A134" s="15" t="str">
        <f>'Dados Cadastrais'!A133</f>
        <v>***.***.***-**</v>
      </c>
      <c r="B134" s="30" t="str">
        <f>'Dados Cadastrais'!B133</f>
        <v>Leonel Pereira da Rocha</v>
      </c>
      <c r="C134" s="4">
        <v>1100</v>
      </c>
      <c r="D134" s="4">
        <v>0</v>
      </c>
      <c r="E134" s="4">
        <v>500</v>
      </c>
      <c r="F134" s="4">
        <v>0</v>
      </c>
      <c r="G134" s="4">
        <v>4125.03</v>
      </c>
      <c r="H134" s="4">
        <v>0</v>
      </c>
      <c r="I134" s="4">
        <v>0</v>
      </c>
      <c r="J134" s="5"/>
      <c r="K134" s="4">
        <v>0</v>
      </c>
      <c r="L134" s="5"/>
      <c r="M134" s="4">
        <v>0</v>
      </c>
      <c r="N134" s="5"/>
      <c r="O134" s="73">
        <f t="shared" si="2"/>
        <v>5725.03</v>
      </c>
    </row>
    <row r="135" spans="1:15" ht="15">
      <c r="A135" s="15" t="str">
        <f>'Dados Cadastrais'!A134</f>
        <v>***.***.***-**</v>
      </c>
      <c r="B135" s="30" t="str">
        <f>'Dados Cadastrais'!B134</f>
        <v>Ligiane Zigiotto Bender</v>
      </c>
      <c r="C135" s="4">
        <v>1100</v>
      </c>
      <c r="D135" s="4">
        <v>0</v>
      </c>
      <c r="E135" s="4">
        <v>500</v>
      </c>
      <c r="F135" s="4">
        <v>0</v>
      </c>
      <c r="G135" s="4">
        <v>3722.84</v>
      </c>
      <c r="H135" s="4">
        <v>0</v>
      </c>
      <c r="I135" s="4">
        <v>0</v>
      </c>
      <c r="J135" s="5"/>
      <c r="K135" s="4">
        <v>0</v>
      </c>
      <c r="L135" s="5"/>
      <c r="M135" s="4">
        <v>0</v>
      </c>
      <c r="N135" s="5"/>
      <c r="O135" s="73">
        <f t="shared" si="2"/>
        <v>5322.84</v>
      </c>
    </row>
    <row r="136" spans="1:15" ht="15">
      <c r="A136" s="15" t="str">
        <f>'Dados Cadastrais'!A135</f>
        <v>***.***.***-**</v>
      </c>
      <c r="B136" s="30" t="str">
        <f>'Dados Cadastrais'!B135</f>
        <v>Liliane Pegoraro Bilharva</v>
      </c>
      <c r="C136" s="4">
        <v>1100</v>
      </c>
      <c r="D136" s="4">
        <v>0</v>
      </c>
      <c r="E136" s="4">
        <v>500</v>
      </c>
      <c r="F136" s="4">
        <v>0</v>
      </c>
      <c r="G136" s="4">
        <v>4125.03</v>
      </c>
      <c r="H136" s="4">
        <v>0</v>
      </c>
      <c r="I136" s="4">
        <v>0</v>
      </c>
      <c r="J136" s="5"/>
      <c r="K136" s="4">
        <v>0</v>
      </c>
      <c r="L136" s="5"/>
      <c r="M136" s="4">
        <v>0</v>
      </c>
      <c r="N136" s="5"/>
      <c r="O136" s="73">
        <f t="shared" si="2"/>
        <v>5725.03</v>
      </c>
    </row>
    <row r="137" spans="1:15" ht="15">
      <c r="A137" s="15" t="str">
        <f>'Dados Cadastrais'!A136</f>
        <v>***.***.***-**</v>
      </c>
      <c r="B137" s="30" t="str">
        <f>'Dados Cadastrais'!B136</f>
        <v>Lucas Niero Flores</v>
      </c>
      <c r="C137" s="4">
        <v>1100</v>
      </c>
      <c r="D137" s="4">
        <v>0</v>
      </c>
      <c r="E137" s="4">
        <v>500</v>
      </c>
      <c r="F137" s="4">
        <v>0</v>
      </c>
      <c r="G137" s="4">
        <v>4963.78</v>
      </c>
      <c r="H137" s="4">
        <v>0</v>
      </c>
      <c r="I137" s="4">
        <v>0</v>
      </c>
      <c r="J137" s="5"/>
      <c r="K137" s="4">
        <v>0</v>
      </c>
      <c r="L137" s="5"/>
      <c r="M137" s="4">
        <v>0</v>
      </c>
      <c r="N137" s="5"/>
      <c r="O137" s="73">
        <f t="shared" si="2"/>
        <v>6563.78</v>
      </c>
    </row>
    <row r="138" spans="1:15" ht="15">
      <c r="A138" s="15" t="str">
        <f>'Dados Cadastrais'!A137</f>
        <v>***.***.***-**</v>
      </c>
      <c r="B138" s="30" t="str">
        <f>'Dados Cadastrais'!B137</f>
        <v>Luciane Sanches</v>
      </c>
      <c r="C138" s="4">
        <v>1100</v>
      </c>
      <c r="D138" s="4">
        <v>0</v>
      </c>
      <c r="E138" s="4">
        <v>500</v>
      </c>
      <c r="F138" s="4">
        <v>0</v>
      </c>
      <c r="G138" s="4">
        <v>4963.78</v>
      </c>
      <c r="H138" s="4">
        <v>0</v>
      </c>
      <c r="I138" s="4">
        <v>0</v>
      </c>
      <c r="J138" s="5"/>
      <c r="K138" s="4">
        <v>0</v>
      </c>
      <c r="L138" s="5"/>
      <c r="M138" s="4">
        <v>0</v>
      </c>
      <c r="N138" s="5"/>
      <c r="O138" s="73">
        <f t="shared" si="2"/>
        <v>6563.78</v>
      </c>
    </row>
    <row r="139" spans="1:15" ht="15">
      <c r="A139" s="15" t="str">
        <f>'Dados Cadastrais'!A138</f>
        <v>***.***.***-**</v>
      </c>
      <c r="B139" s="30" t="str">
        <f>'Dados Cadastrais'!B138</f>
        <v>Luis Antônio Sanada Rocha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5"/>
      <c r="K139" s="4">
        <v>0</v>
      </c>
      <c r="L139" s="5"/>
      <c r="M139" s="4">
        <v>0</v>
      </c>
      <c r="N139" s="5"/>
      <c r="O139" s="73">
        <f t="shared" si="2"/>
        <v>0</v>
      </c>
    </row>
    <row r="140" spans="1:15" ht="15">
      <c r="A140" s="15" t="str">
        <f>'Dados Cadastrais'!A139</f>
        <v>***.***.***-**</v>
      </c>
      <c r="B140" s="30" t="str">
        <f>'Dados Cadastrais'!B139</f>
        <v>Luis Delfino César Junior</v>
      </c>
      <c r="C140" s="4">
        <v>1100</v>
      </c>
      <c r="D140" s="4">
        <v>0</v>
      </c>
      <c r="E140" s="4">
        <v>500</v>
      </c>
      <c r="F140" s="4">
        <v>0</v>
      </c>
      <c r="G140" s="4">
        <v>3722.84</v>
      </c>
      <c r="H140" s="4">
        <v>0</v>
      </c>
      <c r="I140" s="4">
        <v>0</v>
      </c>
      <c r="J140" s="5"/>
      <c r="K140" s="4">
        <v>0</v>
      </c>
      <c r="L140" s="5"/>
      <c r="M140" s="4">
        <v>0</v>
      </c>
      <c r="N140" s="5"/>
      <c r="O140" s="73">
        <f t="shared" si="2"/>
        <v>5322.84</v>
      </c>
    </row>
    <row r="141" spans="1:15" ht="15">
      <c r="A141" s="15" t="str">
        <f>'Dados Cadastrais'!A140</f>
        <v>***.***.***-**</v>
      </c>
      <c r="B141" s="30" t="str">
        <f>'Dados Cadastrais'!B140</f>
        <v>Luis Marcelo Batista da Silva</v>
      </c>
      <c r="C141" s="4">
        <v>1100</v>
      </c>
      <c r="D141" s="4">
        <v>0</v>
      </c>
      <c r="E141" s="4">
        <v>500</v>
      </c>
      <c r="F141" s="4">
        <v>0</v>
      </c>
      <c r="G141" s="4">
        <v>4125.03</v>
      </c>
      <c r="H141" s="4">
        <v>0</v>
      </c>
      <c r="I141" s="4">
        <v>0</v>
      </c>
      <c r="J141" s="5"/>
      <c r="K141" s="4">
        <v>0</v>
      </c>
      <c r="L141" s="5"/>
      <c r="M141" s="4">
        <v>0</v>
      </c>
      <c r="N141" s="5"/>
      <c r="O141" s="73">
        <f t="shared" si="2"/>
        <v>5725.03</v>
      </c>
    </row>
    <row r="142" spans="1:15" ht="15">
      <c r="A142" s="15" t="str">
        <f>'Dados Cadastrais'!A141</f>
        <v>***.***.***-**</v>
      </c>
      <c r="B142" s="30" t="str">
        <f>'Dados Cadastrais'!B141</f>
        <v>Luiz Antônio Peixoto de Paula Luna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5"/>
      <c r="K142" s="4">
        <v>0</v>
      </c>
      <c r="L142" s="5"/>
      <c r="M142" s="4">
        <v>0</v>
      </c>
      <c r="N142" s="5"/>
      <c r="O142" s="73">
        <f t="shared" si="2"/>
        <v>0</v>
      </c>
    </row>
    <row r="143" spans="1:15" ht="15">
      <c r="A143" s="15" t="str">
        <f>'Dados Cadastrais'!A142</f>
        <v>***.***.***-**</v>
      </c>
      <c r="B143" s="30" t="str">
        <f>'Dados Cadastrais'!B142</f>
        <v>Marcelo Tramontini</v>
      </c>
      <c r="C143" s="4">
        <v>1100</v>
      </c>
      <c r="D143" s="4">
        <v>0</v>
      </c>
      <c r="E143" s="4">
        <v>500</v>
      </c>
      <c r="F143" s="4">
        <v>0</v>
      </c>
      <c r="G143" s="4">
        <v>5789.51</v>
      </c>
      <c r="H143" s="4">
        <v>0</v>
      </c>
      <c r="I143" s="4">
        <v>0</v>
      </c>
      <c r="J143" s="5"/>
      <c r="K143" s="4">
        <v>0</v>
      </c>
      <c r="L143" s="5"/>
      <c r="M143" s="4">
        <v>0</v>
      </c>
      <c r="N143" s="5"/>
      <c r="O143" s="73">
        <f t="shared" si="2"/>
        <v>7389.51</v>
      </c>
    </row>
    <row r="144" spans="1:15" ht="15">
      <c r="A144" s="15" t="str">
        <f>'Dados Cadastrais'!A143</f>
        <v>***.***.***-**</v>
      </c>
      <c r="B144" s="30" t="str">
        <f>'Dados Cadastrais'!B143</f>
        <v>Márcia Adriana Araújo Freitas Santana</v>
      </c>
      <c r="C144" s="4">
        <v>1100</v>
      </c>
      <c r="D144" s="4">
        <v>0</v>
      </c>
      <c r="E144" s="4">
        <v>500</v>
      </c>
      <c r="F144" s="4">
        <v>0</v>
      </c>
      <c r="G144" s="4">
        <v>3722.84</v>
      </c>
      <c r="H144" s="4">
        <v>0</v>
      </c>
      <c r="I144" s="4">
        <v>0</v>
      </c>
      <c r="J144" s="5"/>
      <c r="K144" s="4">
        <v>0</v>
      </c>
      <c r="L144" s="5"/>
      <c r="M144" s="4">
        <v>0</v>
      </c>
      <c r="N144" s="5"/>
      <c r="O144" s="73">
        <f t="shared" si="2"/>
        <v>5322.84</v>
      </c>
    </row>
    <row r="145" spans="1:15" ht="15">
      <c r="A145" s="15" t="str">
        <f>'Dados Cadastrais'!A144</f>
        <v>***.***.***-**</v>
      </c>
      <c r="B145" s="30" t="str">
        <f>'Dados Cadastrais'!B144</f>
        <v>Márcia Cristina Rodrigues Masioli  Morais</v>
      </c>
      <c r="C145" s="4">
        <v>1100</v>
      </c>
      <c r="D145" s="4">
        <v>0</v>
      </c>
      <c r="E145" s="4">
        <v>500</v>
      </c>
      <c r="F145" s="4">
        <v>0</v>
      </c>
      <c r="G145" s="4">
        <v>4125.03</v>
      </c>
      <c r="H145" s="4">
        <v>0</v>
      </c>
      <c r="I145" s="4">
        <v>0</v>
      </c>
      <c r="J145" s="5"/>
      <c r="K145" s="4">
        <v>0</v>
      </c>
      <c r="L145" s="5"/>
      <c r="M145" s="4">
        <v>0</v>
      </c>
      <c r="N145" s="5"/>
      <c r="O145" s="73">
        <f t="shared" si="2"/>
        <v>5725.03</v>
      </c>
    </row>
    <row r="146" spans="1:15" ht="15">
      <c r="A146" s="15" t="str">
        <f>'Dados Cadastrais'!A145</f>
        <v>***.***.***-**</v>
      </c>
      <c r="B146" s="30" t="str">
        <f>'Dados Cadastrais'!B145</f>
        <v>Márcia Regina Gomes Serafim</v>
      </c>
      <c r="C146" s="4">
        <v>1100</v>
      </c>
      <c r="D146" s="4">
        <v>0</v>
      </c>
      <c r="E146" s="4">
        <v>500</v>
      </c>
      <c r="F146" s="4">
        <v>0</v>
      </c>
      <c r="G146" s="4">
        <v>4125.03</v>
      </c>
      <c r="H146" s="4">
        <v>0</v>
      </c>
      <c r="I146" s="4">
        <v>0</v>
      </c>
      <c r="J146" s="5"/>
      <c r="K146" s="4">
        <v>0</v>
      </c>
      <c r="L146" s="5"/>
      <c r="M146" s="4">
        <v>0</v>
      </c>
      <c r="N146" s="5"/>
      <c r="O146" s="73">
        <f t="shared" si="2"/>
        <v>5725.03</v>
      </c>
    </row>
    <row r="147" spans="1:15" ht="15">
      <c r="A147" s="15" t="str">
        <f>'Dados Cadastrais'!A146</f>
        <v>***.***.***-**</v>
      </c>
      <c r="B147" s="30" t="str">
        <f>'Dados Cadastrais'!B146</f>
        <v>Marco Antonio de Faria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38167.77</v>
      </c>
      <c r="J147" s="5" t="s">
        <v>408</v>
      </c>
      <c r="K147" s="4">
        <v>68688.3</v>
      </c>
      <c r="L147" s="5" t="s">
        <v>409</v>
      </c>
      <c r="M147" s="4">
        <v>0</v>
      </c>
      <c r="N147" s="5"/>
      <c r="O147" s="73">
        <f t="shared" si="2"/>
        <v>106856.07</v>
      </c>
    </row>
    <row r="148" spans="1:15" ht="15">
      <c r="A148" s="15" t="str">
        <f>'Dados Cadastrais'!A147</f>
        <v>***.***.***-**</v>
      </c>
      <c r="B148" s="30" t="str">
        <f>'Dados Cadastrais'!B147</f>
        <v>Marcos Alaor Diniz Grangeia</v>
      </c>
      <c r="C148" s="4">
        <v>1100</v>
      </c>
      <c r="D148" s="4">
        <v>0</v>
      </c>
      <c r="E148" s="4">
        <v>500</v>
      </c>
      <c r="F148" s="4">
        <v>0</v>
      </c>
      <c r="G148" s="4">
        <v>6094.22</v>
      </c>
      <c r="H148" s="4">
        <v>0</v>
      </c>
      <c r="I148" s="4">
        <v>22743.33</v>
      </c>
      <c r="J148" s="5" t="s">
        <v>408</v>
      </c>
      <c r="K148" s="4">
        <v>40929.85</v>
      </c>
      <c r="L148" s="5" t="s">
        <v>409</v>
      </c>
      <c r="M148" s="4">
        <v>0</v>
      </c>
      <c r="N148" s="5"/>
      <c r="O148" s="73">
        <f t="shared" si="2"/>
        <v>71367.4</v>
      </c>
    </row>
    <row r="149" spans="1:15" ht="15">
      <c r="A149" s="15" t="str">
        <f>'Dados Cadastrais'!A148</f>
        <v>***.***.***-**</v>
      </c>
      <c r="B149" s="30" t="str">
        <f>'Dados Cadastrais'!B148</f>
        <v>Marcos Alberto Oldakowski</v>
      </c>
      <c r="C149" s="4">
        <v>1100</v>
      </c>
      <c r="D149" s="4">
        <v>0</v>
      </c>
      <c r="E149" s="4">
        <v>500</v>
      </c>
      <c r="F149" s="4">
        <v>0</v>
      </c>
      <c r="G149" s="4">
        <v>4342.13</v>
      </c>
      <c r="H149" s="4">
        <v>0</v>
      </c>
      <c r="I149" s="4">
        <v>0</v>
      </c>
      <c r="J149" s="5"/>
      <c r="K149" s="4">
        <v>0</v>
      </c>
      <c r="L149" s="5"/>
      <c r="M149" s="4">
        <v>0</v>
      </c>
      <c r="N149" s="5"/>
      <c r="O149" s="73">
        <f t="shared" si="2"/>
        <v>5942.13</v>
      </c>
    </row>
    <row r="150" spans="1:15" ht="15">
      <c r="A150" s="15" t="str">
        <f>'Dados Cadastrais'!A149</f>
        <v>***.***.***-**</v>
      </c>
      <c r="B150" s="30" t="str">
        <f>'Dados Cadastrais'!B149</f>
        <v>Marcus Vinícius dos Santos de Oliveira</v>
      </c>
      <c r="C150" s="4">
        <v>1100</v>
      </c>
      <c r="D150" s="4">
        <v>0</v>
      </c>
      <c r="E150" s="4">
        <v>500</v>
      </c>
      <c r="F150" s="4">
        <v>0</v>
      </c>
      <c r="G150" s="4">
        <v>4125.03</v>
      </c>
      <c r="H150" s="4">
        <v>0</v>
      </c>
      <c r="I150" s="4">
        <v>0</v>
      </c>
      <c r="J150" s="5"/>
      <c r="K150" s="4">
        <v>0</v>
      </c>
      <c r="L150" s="5"/>
      <c r="M150" s="4">
        <v>0</v>
      </c>
      <c r="N150" s="5"/>
      <c r="O150" s="73">
        <f t="shared" si="2"/>
        <v>5725.03</v>
      </c>
    </row>
    <row r="151" spans="1:15" ht="15">
      <c r="A151" s="15" t="str">
        <f>'Dados Cadastrais'!A150</f>
        <v>***.***.***-**</v>
      </c>
      <c r="B151" s="30" t="str">
        <f>'Dados Cadastrais'!B150</f>
        <v>Maria Abadia de Castro Mariano Soares Lima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5"/>
      <c r="K151" s="4">
        <v>0</v>
      </c>
      <c r="L151" s="5"/>
      <c r="M151" s="4">
        <v>0</v>
      </c>
      <c r="N151" s="5"/>
      <c r="O151" s="73">
        <f t="shared" si="2"/>
        <v>0</v>
      </c>
    </row>
    <row r="152" spans="1:15" ht="15">
      <c r="A152" s="15" t="str">
        <f>'Dados Cadastrais'!A151</f>
        <v>***.***.***-**</v>
      </c>
      <c r="B152" s="30" t="str">
        <f>'Dados Cadastrais'!B151</f>
        <v>Marialva Henriques Daldegan Bueno</v>
      </c>
      <c r="C152" s="4">
        <v>1100</v>
      </c>
      <c r="D152" s="4">
        <v>0</v>
      </c>
      <c r="E152" s="4">
        <v>500</v>
      </c>
      <c r="F152" s="4">
        <v>0</v>
      </c>
      <c r="G152" s="4">
        <v>6094.22</v>
      </c>
      <c r="H152" s="4">
        <v>0</v>
      </c>
      <c r="I152" s="4">
        <v>38218.52</v>
      </c>
      <c r="J152" s="5" t="s">
        <v>408</v>
      </c>
      <c r="K152" s="4">
        <v>68779.7</v>
      </c>
      <c r="L152" s="5" t="s">
        <v>409</v>
      </c>
      <c r="M152" s="4">
        <v>0</v>
      </c>
      <c r="N152" s="5"/>
      <c r="O152" s="73">
        <f t="shared" si="2"/>
        <v>114692.44</v>
      </c>
    </row>
    <row r="153" spans="1:15" ht="15">
      <c r="A153" s="15" t="str">
        <f>'Dados Cadastrais'!A152</f>
        <v>***.***.***-**</v>
      </c>
      <c r="B153" s="30" t="str">
        <f>'Dados Cadastrais'!B152</f>
        <v>Mário José Milani e Silva</v>
      </c>
      <c r="C153" s="4">
        <v>1100</v>
      </c>
      <c r="D153" s="4">
        <v>0</v>
      </c>
      <c r="E153" s="4">
        <v>500</v>
      </c>
      <c r="F153" s="4">
        <v>0</v>
      </c>
      <c r="G153" s="4">
        <v>4125.03</v>
      </c>
      <c r="H153" s="4">
        <v>0</v>
      </c>
      <c r="I153" s="4">
        <v>0</v>
      </c>
      <c r="J153" s="5"/>
      <c r="K153" s="4">
        <v>0</v>
      </c>
      <c r="L153" s="5"/>
      <c r="M153" s="4">
        <v>0</v>
      </c>
      <c r="N153" s="5"/>
      <c r="O153" s="73">
        <f t="shared" si="2"/>
        <v>5725.03</v>
      </c>
    </row>
    <row r="154" spans="1:15" ht="15">
      <c r="A154" s="15" t="str">
        <f>'Dados Cadastrais'!A153</f>
        <v>***.***.***-**</v>
      </c>
      <c r="B154" s="30" t="str">
        <f>'Dados Cadastrais'!B153</f>
        <v>Marisa de Almeida</v>
      </c>
      <c r="C154" s="4">
        <v>1100</v>
      </c>
      <c r="D154" s="4">
        <v>0</v>
      </c>
      <c r="E154" s="4">
        <v>500</v>
      </c>
      <c r="F154" s="4">
        <v>0</v>
      </c>
      <c r="G154" s="4">
        <v>4963.78</v>
      </c>
      <c r="H154" s="4">
        <v>0</v>
      </c>
      <c r="I154" s="4">
        <v>0</v>
      </c>
      <c r="J154" s="5"/>
      <c r="K154" s="4">
        <v>0</v>
      </c>
      <c r="L154" s="5"/>
      <c r="M154" s="4">
        <v>0</v>
      </c>
      <c r="N154" s="5"/>
      <c r="O154" s="73">
        <f t="shared" si="2"/>
        <v>6563.78</v>
      </c>
    </row>
    <row r="155" spans="1:15" ht="15">
      <c r="A155" s="15" t="str">
        <f>'Dados Cadastrais'!A154</f>
        <v>***.***.***-**</v>
      </c>
      <c r="B155" s="30" t="str">
        <f>'Dados Cadastrais'!B154</f>
        <v>Maurício Pinto Ferreira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1696</v>
      </c>
      <c r="J155" s="5" t="s">
        <v>407</v>
      </c>
      <c r="K155" s="4">
        <v>0</v>
      </c>
      <c r="L155" s="5"/>
      <c r="M155" s="4">
        <v>0</v>
      </c>
      <c r="N155" s="5"/>
      <c r="O155" s="73">
        <f t="shared" si="2"/>
        <v>1696</v>
      </c>
    </row>
    <row r="156" spans="1:15" ht="15">
      <c r="A156" s="15" t="str">
        <f>'Dados Cadastrais'!A155</f>
        <v>***.***.***-**</v>
      </c>
      <c r="B156" s="30" t="str">
        <f>'Dados Cadastrais'!B155</f>
        <v>Maximiliano Darcy David Deitos</v>
      </c>
      <c r="C156" s="4">
        <v>1100</v>
      </c>
      <c r="D156" s="4">
        <v>0</v>
      </c>
      <c r="E156" s="4">
        <v>500</v>
      </c>
      <c r="F156" s="4">
        <v>0</v>
      </c>
      <c r="G156" s="4">
        <v>4342.13</v>
      </c>
      <c r="H156" s="4">
        <v>0</v>
      </c>
      <c r="I156" s="4">
        <v>28947.55</v>
      </c>
      <c r="J156" s="5" t="s">
        <v>410</v>
      </c>
      <c r="K156" s="4">
        <v>0</v>
      </c>
      <c r="L156" s="5"/>
      <c r="M156" s="4">
        <v>0</v>
      </c>
      <c r="N156" s="5"/>
      <c r="O156" s="73">
        <f t="shared" si="2"/>
        <v>34889.68</v>
      </c>
    </row>
    <row r="157" spans="1:15" ht="15">
      <c r="A157" s="15" t="str">
        <f>'Dados Cadastrais'!A156</f>
        <v>***.***.***-**</v>
      </c>
      <c r="B157" s="30" t="str">
        <f>'Dados Cadastrais'!B156</f>
        <v>Maxulene de Sousa Freitas</v>
      </c>
      <c r="C157" s="4">
        <v>1100</v>
      </c>
      <c r="D157" s="4">
        <v>0</v>
      </c>
      <c r="E157" s="4">
        <v>500</v>
      </c>
      <c r="F157" s="4">
        <v>0</v>
      </c>
      <c r="G157" s="4">
        <v>4963.78</v>
      </c>
      <c r="H157" s="4">
        <v>0</v>
      </c>
      <c r="I157" s="4">
        <v>0</v>
      </c>
      <c r="J157" s="5"/>
      <c r="K157" s="4">
        <v>0</v>
      </c>
      <c r="L157" s="5"/>
      <c r="M157" s="4">
        <v>0</v>
      </c>
      <c r="N157" s="5"/>
      <c r="O157" s="73">
        <f t="shared" si="2"/>
        <v>6563.78</v>
      </c>
    </row>
    <row r="158" spans="1:15" ht="15">
      <c r="A158" s="15" t="str">
        <f>'Dados Cadastrais'!A157</f>
        <v>***.***.***-**</v>
      </c>
      <c r="B158" s="30" t="str">
        <f>'Dados Cadastrais'!B157</f>
        <v>Michiely Aparecida Cabrera Valezi Benedeti</v>
      </c>
      <c r="C158" s="4">
        <v>1100</v>
      </c>
      <c r="D158" s="4">
        <v>0</v>
      </c>
      <c r="E158" s="4">
        <v>500</v>
      </c>
      <c r="F158" s="4">
        <v>0</v>
      </c>
      <c r="G158" s="4">
        <v>4125.03</v>
      </c>
      <c r="H158" s="4">
        <v>0</v>
      </c>
      <c r="I158" s="4">
        <v>0</v>
      </c>
      <c r="J158" s="5"/>
      <c r="K158" s="4">
        <v>0</v>
      </c>
      <c r="L158" s="5"/>
      <c r="M158" s="4">
        <v>0</v>
      </c>
      <c r="N158" s="5"/>
      <c r="O158" s="73">
        <f t="shared" si="2"/>
        <v>5725.03</v>
      </c>
    </row>
    <row r="159" spans="1:15" ht="15">
      <c r="A159" s="15" t="str">
        <f>'Dados Cadastrais'!A158</f>
        <v>***.***.***-**</v>
      </c>
      <c r="B159" s="30" t="str">
        <f>'Dados Cadastrais'!B158</f>
        <v>Miguel Monico Neto                                                    </v>
      </c>
      <c r="C159" s="4">
        <v>1100</v>
      </c>
      <c r="D159" s="4">
        <v>0</v>
      </c>
      <c r="E159" s="4">
        <v>500</v>
      </c>
      <c r="F159" s="4">
        <v>0</v>
      </c>
      <c r="G159" s="4">
        <v>6094.22</v>
      </c>
      <c r="H159" s="4">
        <v>0</v>
      </c>
      <c r="I159" s="4">
        <v>0</v>
      </c>
      <c r="J159" s="5"/>
      <c r="K159" s="4">
        <v>0</v>
      </c>
      <c r="L159" s="5"/>
      <c r="M159" s="4">
        <v>0</v>
      </c>
      <c r="N159" s="5"/>
      <c r="O159" s="73">
        <f t="shared" si="2"/>
        <v>7694.22</v>
      </c>
    </row>
    <row r="160" spans="1:15" ht="15">
      <c r="A160" s="15" t="str">
        <f>'Dados Cadastrais'!A159</f>
        <v>***.***.***-**</v>
      </c>
      <c r="B160" s="30" t="str">
        <f>'Dados Cadastrais'!B159</f>
        <v>Miria do Nascimento de Souza</v>
      </c>
      <c r="C160" s="4">
        <v>1100</v>
      </c>
      <c r="D160" s="4">
        <v>0</v>
      </c>
      <c r="E160" s="4">
        <v>500</v>
      </c>
      <c r="F160" s="4">
        <v>0</v>
      </c>
      <c r="G160" s="4">
        <v>3722.84</v>
      </c>
      <c r="H160" s="4">
        <v>0</v>
      </c>
      <c r="I160" s="4">
        <v>0</v>
      </c>
      <c r="J160" s="5"/>
      <c r="K160" s="4">
        <v>0</v>
      </c>
      <c r="L160" s="5"/>
      <c r="M160" s="4">
        <v>0</v>
      </c>
      <c r="N160" s="5"/>
      <c r="O160" s="73">
        <f t="shared" si="2"/>
        <v>5322.84</v>
      </c>
    </row>
    <row r="161" spans="1:15" ht="15">
      <c r="A161" s="15" t="str">
        <f>'Dados Cadastrais'!A160</f>
        <v>***.***.***-**</v>
      </c>
      <c r="B161" s="30" t="str">
        <f>'Dados Cadastrais'!B160</f>
        <v>Mozart Hamilton Bueno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37293.55</v>
      </c>
      <c r="J161" s="5" t="s">
        <v>408</v>
      </c>
      <c r="K161" s="4">
        <v>67115.12</v>
      </c>
      <c r="L161" s="5" t="s">
        <v>409</v>
      </c>
      <c r="M161" s="4">
        <v>0</v>
      </c>
      <c r="N161" s="5"/>
      <c r="O161" s="73">
        <f t="shared" si="2"/>
        <v>104408.67</v>
      </c>
    </row>
    <row r="162" spans="1:15" ht="15">
      <c r="A162" s="15" t="str">
        <f>'Dados Cadastrais'!A161</f>
        <v>***.***.***-**</v>
      </c>
      <c r="B162" s="30" t="str">
        <f>'Dados Cadastrais'!B161</f>
        <v>Muhammad Hijazi Zaglout</v>
      </c>
      <c r="C162" s="4">
        <v>1100</v>
      </c>
      <c r="D162" s="4">
        <v>0</v>
      </c>
      <c r="E162" s="4">
        <v>500</v>
      </c>
      <c r="F162" s="4">
        <v>0</v>
      </c>
      <c r="G162" s="4">
        <v>3722.84</v>
      </c>
      <c r="H162" s="4">
        <v>0</v>
      </c>
      <c r="I162" s="4">
        <v>0</v>
      </c>
      <c r="J162" s="5"/>
      <c r="K162" s="4">
        <v>0</v>
      </c>
      <c r="L162" s="5"/>
      <c r="M162" s="4">
        <v>0</v>
      </c>
      <c r="N162" s="5"/>
      <c r="O162" s="73">
        <f t="shared" si="2"/>
        <v>5322.84</v>
      </c>
    </row>
    <row r="163" spans="1:15" ht="15">
      <c r="A163" s="15" t="str">
        <f>'Dados Cadastrais'!A162</f>
        <v>***.***.***-**</v>
      </c>
      <c r="B163" s="30" t="str">
        <f>'Dados Cadastrais'!B162</f>
        <v>Nair Minhone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5"/>
      <c r="K163" s="4">
        <v>0</v>
      </c>
      <c r="L163" s="5"/>
      <c r="M163" s="4">
        <v>0</v>
      </c>
      <c r="N163" s="5"/>
      <c r="O163" s="73">
        <f t="shared" si="2"/>
        <v>0</v>
      </c>
    </row>
    <row r="164" spans="1:15" ht="15">
      <c r="A164" s="15" t="str">
        <f>'Dados Cadastrais'!A163</f>
        <v>***.***.***-**</v>
      </c>
      <c r="B164" s="30" t="str">
        <f>'Dados Cadastrais'!B163</f>
        <v>Nelson Henri da Silva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37293.55</v>
      </c>
      <c r="J164" s="5" t="s">
        <v>408</v>
      </c>
      <c r="K164" s="4">
        <v>67115.12</v>
      </c>
      <c r="L164" s="5" t="s">
        <v>409</v>
      </c>
      <c r="M164" s="4">
        <v>0</v>
      </c>
      <c r="N164" s="5"/>
      <c r="O164" s="73">
        <f t="shared" si="2"/>
        <v>104408.67</v>
      </c>
    </row>
    <row r="165" spans="1:15" ht="15">
      <c r="A165" s="15" t="str">
        <f>'Dados Cadastrais'!A164</f>
        <v>***.***.***-**</v>
      </c>
      <c r="B165" s="30" t="str">
        <f>'Dados Cadastrais'!B164</f>
        <v>Omar Simão Chueiri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39842.98</v>
      </c>
      <c r="J165" s="5" t="s">
        <v>408</v>
      </c>
      <c r="K165" s="4">
        <v>71703.1</v>
      </c>
      <c r="L165" s="5" t="s">
        <v>409</v>
      </c>
      <c r="M165" s="4">
        <v>0</v>
      </c>
      <c r="N165" s="5"/>
      <c r="O165" s="73">
        <f t="shared" si="2"/>
        <v>111546.08000000002</v>
      </c>
    </row>
    <row r="166" spans="1:15" ht="15">
      <c r="A166" s="15" t="str">
        <f>'Dados Cadastrais'!A165</f>
        <v>***.***.***-**</v>
      </c>
      <c r="B166" s="30" t="str">
        <f>'Dados Cadastrais'!B165</f>
        <v>Oscar Francisco Alves Júnior</v>
      </c>
      <c r="C166" s="4">
        <v>1100</v>
      </c>
      <c r="D166" s="4">
        <v>0</v>
      </c>
      <c r="E166" s="4">
        <v>500</v>
      </c>
      <c r="F166" s="4">
        <v>0</v>
      </c>
      <c r="G166" s="4">
        <v>4342.13</v>
      </c>
      <c r="H166" s="4">
        <v>0</v>
      </c>
      <c r="I166" s="4">
        <v>2926.5</v>
      </c>
      <c r="J166" s="5" t="s">
        <v>411</v>
      </c>
      <c r="K166" s="4">
        <v>0</v>
      </c>
      <c r="L166" s="5"/>
      <c r="M166" s="4">
        <v>0</v>
      </c>
      <c r="N166" s="5"/>
      <c r="O166" s="73">
        <f t="shared" si="2"/>
        <v>8868.630000000001</v>
      </c>
    </row>
    <row r="167" spans="1:15" ht="15">
      <c r="A167" s="15" t="str">
        <f>'Dados Cadastrais'!A166</f>
        <v>***.***.***-**</v>
      </c>
      <c r="B167" s="30" t="str">
        <f>'Dados Cadastrais'!B166</f>
        <v>Osny Claro de Oliveira Júnior</v>
      </c>
      <c r="C167" s="4">
        <v>1100</v>
      </c>
      <c r="D167" s="4">
        <v>0</v>
      </c>
      <c r="E167" s="4">
        <v>500</v>
      </c>
      <c r="F167" s="4">
        <v>0</v>
      </c>
      <c r="G167" s="4">
        <v>5789.51</v>
      </c>
      <c r="H167" s="4">
        <v>0</v>
      </c>
      <c r="I167" s="4">
        <v>22340.44</v>
      </c>
      <c r="J167" s="5" t="s">
        <v>407</v>
      </c>
      <c r="K167" s="4">
        <v>0</v>
      </c>
      <c r="L167" s="5"/>
      <c r="M167" s="4">
        <v>0</v>
      </c>
      <c r="N167" s="5"/>
      <c r="O167" s="73">
        <f t="shared" si="2"/>
        <v>29729.949999999997</v>
      </c>
    </row>
    <row r="168" spans="1:15" ht="15">
      <c r="A168" s="15" t="str">
        <f>'Dados Cadastrais'!A167</f>
        <v>***.***.***-**</v>
      </c>
      <c r="B168" s="30" t="str">
        <f>'Dados Cadastrais'!B167</f>
        <v>Oudivanil de Marins</v>
      </c>
      <c r="C168" s="4">
        <v>1100</v>
      </c>
      <c r="D168" s="4">
        <v>0</v>
      </c>
      <c r="E168" s="4">
        <v>500</v>
      </c>
      <c r="F168" s="4">
        <v>0</v>
      </c>
      <c r="G168" s="4">
        <v>6094.22</v>
      </c>
      <c r="H168" s="4">
        <v>0</v>
      </c>
      <c r="I168" s="4">
        <v>36557.57</v>
      </c>
      <c r="J168" s="5" t="s">
        <v>407</v>
      </c>
      <c r="K168" s="4">
        <v>0</v>
      </c>
      <c r="L168" s="5"/>
      <c r="M168" s="4">
        <v>0</v>
      </c>
      <c r="N168" s="5"/>
      <c r="O168" s="73">
        <f t="shared" si="2"/>
        <v>44251.79</v>
      </c>
    </row>
    <row r="169" spans="1:15" ht="15">
      <c r="A169" s="15" t="str">
        <f>'Dados Cadastrais'!A168</f>
        <v>***.***.***-**</v>
      </c>
      <c r="B169" s="30" t="str">
        <f>'Dados Cadastrais'!B168</f>
        <v>Paulo José do Nascimento Fabrício</v>
      </c>
      <c r="C169" s="4">
        <v>1100</v>
      </c>
      <c r="D169" s="4">
        <v>0</v>
      </c>
      <c r="E169" s="4">
        <v>500</v>
      </c>
      <c r="F169" s="4">
        <v>0</v>
      </c>
      <c r="G169" s="4">
        <v>4125.03</v>
      </c>
      <c r="H169" s="4">
        <v>0</v>
      </c>
      <c r="I169" s="4">
        <v>0</v>
      </c>
      <c r="J169" s="5"/>
      <c r="K169" s="4">
        <v>0</v>
      </c>
      <c r="L169" s="5"/>
      <c r="M169" s="4">
        <v>0</v>
      </c>
      <c r="N169" s="5"/>
      <c r="O169" s="73">
        <f t="shared" si="2"/>
        <v>5725.03</v>
      </c>
    </row>
    <row r="170" spans="1:15" ht="15">
      <c r="A170" s="15" t="str">
        <f>'Dados Cadastrais'!A169</f>
        <v>***.***.***-**</v>
      </c>
      <c r="B170" s="30" t="str">
        <f>'Dados Cadastrais'!B169</f>
        <v>Paulo Kiyochi Mori</v>
      </c>
      <c r="C170" s="4">
        <v>1100</v>
      </c>
      <c r="D170" s="4">
        <v>0</v>
      </c>
      <c r="E170" s="4">
        <v>500</v>
      </c>
      <c r="F170" s="4">
        <v>0</v>
      </c>
      <c r="G170" s="4">
        <v>6094.22</v>
      </c>
      <c r="H170" s="4">
        <v>0</v>
      </c>
      <c r="I170" s="4">
        <v>39461.18</v>
      </c>
      <c r="J170" s="5" t="s">
        <v>408</v>
      </c>
      <c r="K170" s="4">
        <v>71015.97</v>
      </c>
      <c r="L170" s="5" t="s">
        <v>409</v>
      </c>
      <c r="M170" s="4">
        <v>0</v>
      </c>
      <c r="N170" s="5"/>
      <c r="O170" s="73">
        <f t="shared" si="2"/>
        <v>118171.37</v>
      </c>
    </row>
    <row r="171" spans="1:15" ht="15">
      <c r="A171" s="15" t="str">
        <f>'Dados Cadastrais'!A170</f>
        <v>***.***.***-**</v>
      </c>
      <c r="B171" s="30" t="str">
        <f>'Dados Cadastrais'!B170</f>
        <v>Paulo Roberto Pereira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41716.49</v>
      </c>
      <c r="J171" s="5" t="s">
        <v>408</v>
      </c>
      <c r="K171" s="4">
        <v>75074.78</v>
      </c>
      <c r="L171" s="5" t="s">
        <v>409</v>
      </c>
      <c r="M171" s="4">
        <v>0</v>
      </c>
      <c r="N171" s="5"/>
      <c r="O171" s="73">
        <f t="shared" si="2"/>
        <v>116791.26999999999</v>
      </c>
    </row>
    <row r="172" spans="1:15" ht="15">
      <c r="A172" s="15" t="str">
        <f>'Dados Cadastrais'!A171</f>
        <v>***.***.***-**</v>
      </c>
      <c r="B172" s="30" t="str">
        <f>'Dados Cadastrais'!B171</f>
        <v>Pedro Sillas Carvalho</v>
      </c>
      <c r="C172" s="4">
        <v>1100</v>
      </c>
      <c r="D172" s="4">
        <v>0</v>
      </c>
      <c r="E172" s="4">
        <v>500</v>
      </c>
      <c r="F172" s="4">
        <v>0</v>
      </c>
      <c r="G172" s="4">
        <v>4963.78</v>
      </c>
      <c r="H172" s="4">
        <v>0</v>
      </c>
      <c r="I172" s="4">
        <v>0</v>
      </c>
      <c r="J172" s="5"/>
      <c r="K172" s="4">
        <v>0</v>
      </c>
      <c r="L172" s="5"/>
      <c r="M172" s="4">
        <v>0</v>
      </c>
      <c r="N172" s="5"/>
      <c r="O172" s="73">
        <f t="shared" si="2"/>
        <v>6563.78</v>
      </c>
    </row>
    <row r="173" spans="1:15" ht="15">
      <c r="A173" s="15" t="str">
        <f>'Dados Cadastrais'!A172</f>
        <v>***.***.***-**</v>
      </c>
      <c r="B173" s="30" t="str">
        <f>'Dados Cadastrais'!B172</f>
        <v>Péricles Moreira Chagas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39618.89</v>
      </c>
      <c r="J173" s="5" t="s">
        <v>407</v>
      </c>
      <c r="K173" s="4">
        <v>0</v>
      </c>
      <c r="L173" s="5"/>
      <c r="M173" s="4">
        <v>0</v>
      </c>
      <c r="N173" s="5"/>
      <c r="O173" s="73">
        <f t="shared" si="2"/>
        <v>39618.89</v>
      </c>
    </row>
    <row r="174" spans="1:15" ht="15">
      <c r="A174" s="15" t="str">
        <f>'Dados Cadastrais'!A173</f>
        <v>***.***.***-**</v>
      </c>
      <c r="B174" s="30" t="str">
        <f>'Dados Cadastrais'!B173</f>
        <v>Raduan Miguel Filho</v>
      </c>
      <c r="C174" s="4">
        <v>1100</v>
      </c>
      <c r="D174" s="4">
        <v>0</v>
      </c>
      <c r="E174" s="4">
        <v>500</v>
      </c>
      <c r="F174" s="4">
        <v>0</v>
      </c>
      <c r="G174" s="4">
        <v>6094.22</v>
      </c>
      <c r="H174" s="4">
        <v>0</v>
      </c>
      <c r="I174" s="4">
        <v>38376.29</v>
      </c>
      <c r="J174" s="5" t="s">
        <v>408</v>
      </c>
      <c r="K174" s="4">
        <v>69063.57</v>
      </c>
      <c r="L174" s="5" t="s">
        <v>409</v>
      </c>
      <c r="M174" s="4">
        <v>0</v>
      </c>
      <c r="N174" s="5"/>
      <c r="O174" s="73">
        <f t="shared" si="2"/>
        <v>115134.08000000002</v>
      </c>
    </row>
    <row r="175" spans="1:15" ht="15">
      <c r="A175" s="15" t="str">
        <f>'Dados Cadastrais'!A174</f>
        <v>***.***.***-**</v>
      </c>
      <c r="B175" s="30" t="str">
        <f>'Dados Cadastrais'!B174</f>
        <v>Rejane de Sousa Gonçalves Fraccaro</v>
      </c>
      <c r="C175" s="4">
        <v>1100</v>
      </c>
      <c r="D175" s="4">
        <v>0</v>
      </c>
      <c r="E175" s="4">
        <v>500</v>
      </c>
      <c r="F175" s="4">
        <v>0</v>
      </c>
      <c r="G175" s="4">
        <v>4963.78</v>
      </c>
      <c r="H175" s="4">
        <v>0</v>
      </c>
      <c r="I175" s="4">
        <v>0</v>
      </c>
      <c r="J175" s="5"/>
      <c r="K175" s="4">
        <v>0</v>
      </c>
      <c r="L175" s="5"/>
      <c r="M175" s="4">
        <v>0</v>
      </c>
      <c r="N175" s="5"/>
      <c r="O175" s="73">
        <f t="shared" si="2"/>
        <v>6563.78</v>
      </c>
    </row>
    <row r="176" spans="1:15" ht="15">
      <c r="A176" s="15" t="str">
        <f>'Dados Cadastrais'!A175</f>
        <v>***.***.***-**</v>
      </c>
      <c r="B176" s="30" t="str">
        <f>'Dados Cadastrais'!B175</f>
        <v>Renato Bonifácio de Melo Dias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5"/>
      <c r="K176" s="4">
        <v>0</v>
      </c>
      <c r="L176" s="5"/>
      <c r="M176" s="4">
        <v>0</v>
      </c>
      <c r="N176" s="5"/>
      <c r="O176" s="73">
        <f t="shared" si="2"/>
        <v>0</v>
      </c>
    </row>
    <row r="177" spans="1:15" ht="15">
      <c r="A177" s="15" t="str">
        <f>'Dados Cadastrais'!A176</f>
        <v>***.***.***-**</v>
      </c>
      <c r="B177" s="30" t="str">
        <f>'Dados Cadastrais'!B176</f>
        <v>Renato Martins Mimessi</v>
      </c>
      <c r="C177" s="4">
        <v>1100</v>
      </c>
      <c r="D177" s="4">
        <v>0</v>
      </c>
      <c r="E177" s="4">
        <v>500</v>
      </c>
      <c r="F177" s="4">
        <v>0</v>
      </c>
      <c r="G177" s="4">
        <v>6094.22</v>
      </c>
      <c r="H177" s="4">
        <v>0</v>
      </c>
      <c r="I177" s="4">
        <v>43512.29</v>
      </c>
      <c r="J177" s="5" t="s">
        <v>408</v>
      </c>
      <c r="K177" s="4">
        <v>78306.57</v>
      </c>
      <c r="L177" s="5" t="s">
        <v>409</v>
      </c>
      <c r="M177" s="4">
        <v>0</v>
      </c>
      <c r="N177" s="5"/>
      <c r="O177" s="73">
        <f t="shared" si="2"/>
        <v>129513.08000000002</v>
      </c>
    </row>
    <row r="178" spans="1:15" ht="15">
      <c r="A178" s="15" t="str">
        <f>'Dados Cadastrais'!A177</f>
        <v>***.***.***-**</v>
      </c>
      <c r="B178" s="30" t="str">
        <f>'Dados Cadastrais'!B177</f>
        <v>Ricardo Turesso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22256.72</v>
      </c>
      <c r="J178" s="5" t="s">
        <v>407</v>
      </c>
      <c r="K178" s="4">
        <v>0</v>
      </c>
      <c r="L178" s="5"/>
      <c r="M178" s="4">
        <v>0</v>
      </c>
      <c r="N178" s="5"/>
      <c r="O178" s="73">
        <f t="shared" si="2"/>
        <v>22256.72</v>
      </c>
    </row>
    <row r="179" spans="1:15" ht="15">
      <c r="A179" s="15" t="str">
        <f>'Dados Cadastrais'!A178</f>
        <v>***.***.***-**</v>
      </c>
      <c r="B179" s="30" t="str">
        <f>'Dados Cadastrais'!B178</f>
        <v>Rinaldo Forti da Silva</v>
      </c>
      <c r="C179" s="4">
        <v>1100</v>
      </c>
      <c r="D179" s="4">
        <v>0</v>
      </c>
      <c r="E179" s="4">
        <v>500</v>
      </c>
      <c r="F179" s="4">
        <v>0</v>
      </c>
      <c r="G179" s="4">
        <v>5789.51</v>
      </c>
      <c r="H179" s="4">
        <v>0</v>
      </c>
      <c r="I179" s="4">
        <v>0</v>
      </c>
      <c r="J179" s="5"/>
      <c r="K179" s="4">
        <v>0</v>
      </c>
      <c r="L179" s="5"/>
      <c r="M179" s="4">
        <v>0</v>
      </c>
      <c r="N179" s="5"/>
      <c r="O179" s="73">
        <f t="shared" si="2"/>
        <v>7389.51</v>
      </c>
    </row>
    <row r="180" spans="1:15" ht="15">
      <c r="A180" s="15" t="str">
        <f>'Dados Cadastrais'!A179</f>
        <v>***.***.***-**</v>
      </c>
      <c r="B180" s="30" t="str">
        <f>'Dados Cadastrais'!B179</f>
        <v>Rita Polo Barini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27272.94</v>
      </c>
      <c r="J180" s="5" t="s">
        <v>408</v>
      </c>
      <c r="K180" s="4">
        <v>49081.55</v>
      </c>
      <c r="L180" s="5" t="s">
        <v>409</v>
      </c>
      <c r="M180" s="4">
        <v>0</v>
      </c>
      <c r="N180" s="5"/>
      <c r="O180" s="73">
        <f t="shared" si="2"/>
        <v>76354.49</v>
      </c>
    </row>
    <row r="181" spans="1:15" ht="15">
      <c r="A181" s="15" t="str">
        <f>'Dados Cadastrais'!A180</f>
        <v>***.***.***-**</v>
      </c>
      <c r="B181" s="30" t="str">
        <f>'Dados Cadastrais'!B180</f>
        <v>Roberta Cristina Garcia Macedo</v>
      </c>
      <c r="C181" s="4">
        <v>1100</v>
      </c>
      <c r="D181" s="4">
        <v>0</v>
      </c>
      <c r="E181" s="4">
        <v>500</v>
      </c>
      <c r="F181" s="4">
        <v>0</v>
      </c>
      <c r="G181" s="4">
        <v>4125.03</v>
      </c>
      <c r="H181" s="4">
        <v>0</v>
      </c>
      <c r="I181" s="4">
        <v>0</v>
      </c>
      <c r="J181" s="5"/>
      <c r="K181" s="4">
        <v>0</v>
      </c>
      <c r="L181" s="5"/>
      <c r="M181" s="4">
        <v>0</v>
      </c>
      <c r="N181" s="5"/>
      <c r="O181" s="73">
        <f t="shared" si="2"/>
        <v>5725.03</v>
      </c>
    </row>
    <row r="182" spans="1:15" ht="15">
      <c r="A182" s="15" t="str">
        <f>'Dados Cadastrais'!A181</f>
        <v>***.***.***-**</v>
      </c>
      <c r="B182" s="30" t="str">
        <f>'Dados Cadastrais'!B181</f>
        <v>Roberto Gil de Oliveira</v>
      </c>
      <c r="C182" s="4">
        <v>1100</v>
      </c>
      <c r="D182" s="4">
        <v>0</v>
      </c>
      <c r="E182" s="4">
        <v>500</v>
      </c>
      <c r="F182" s="4">
        <v>0</v>
      </c>
      <c r="G182" s="4">
        <v>5789.51</v>
      </c>
      <c r="H182" s="4">
        <v>0</v>
      </c>
      <c r="I182" s="4">
        <v>0</v>
      </c>
      <c r="J182" s="5"/>
      <c r="K182" s="4">
        <v>0</v>
      </c>
      <c r="L182" s="5"/>
      <c r="M182" s="4">
        <v>0</v>
      </c>
      <c r="N182" s="5"/>
      <c r="O182" s="73">
        <f t="shared" si="2"/>
        <v>7389.51</v>
      </c>
    </row>
    <row r="183" spans="1:15" ht="15">
      <c r="A183" s="15" t="str">
        <f>'Dados Cadastrais'!A182</f>
        <v>***.***.***-**</v>
      </c>
      <c r="B183" s="30" t="str">
        <f>'Dados Cadastrais'!B182</f>
        <v>Rogério Montai de Lima</v>
      </c>
      <c r="C183" s="4">
        <v>1100</v>
      </c>
      <c r="D183" s="4">
        <v>0</v>
      </c>
      <c r="E183" s="4">
        <v>500</v>
      </c>
      <c r="F183" s="4">
        <v>0</v>
      </c>
      <c r="G183" s="4">
        <v>4125.03</v>
      </c>
      <c r="H183" s="4">
        <v>0</v>
      </c>
      <c r="I183" s="4">
        <v>0</v>
      </c>
      <c r="J183" s="5"/>
      <c r="K183" s="4">
        <v>0</v>
      </c>
      <c r="L183" s="5"/>
      <c r="M183" s="4">
        <v>0</v>
      </c>
      <c r="N183" s="5"/>
      <c r="O183" s="73">
        <f t="shared" si="2"/>
        <v>5725.03</v>
      </c>
    </row>
    <row r="184" spans="1:15" ht="15">
      <c r="A184" s="15" t="str">
        <f>'Dados Cadastrais'!A183</f>
        <v>***.***.***-**</v>
      </c>
      <c r="B184" s="30" t="str">
        <f>'Dados Cadastrais'!B183</f>
        <v>Roosevelt Queiroz Costa</v>
      </c>
      <c r="C184" s="4">
        <v>1100</v>
      </c>
      <c r="D184" s="4">
        <v>0</v>
      </c>
      <c r="E184" s="4">
        <v>500</v>
      </c>
      <c r="F184" s="4">
        <v>0</v>
      </c>
      <c r="G184" s="4">
        <v>6094.22</v>
      </c>
      <c r="H184" s="4">
        <v>0</v>
      </c>
      <c r="I184" s="4">
        <v>41716.49</v>
      </c>
      <c r="J184" s="5" t="s">
        <v>408</v>
      </c>
      <c r="K184" s="4">
        <v>75074.78</v>
      </c>
      <c r="L184" s="5" t="s">
        <v>409</v>
      </c>
      <c r="M184" s="4">
        <v>0</v>
      </c>
      <c r="N184" s="5"/>
      <c r="O184" s="73">
        <f t="shared" si="2"/>
        <v>124485.48999999999</v>
      </c>
    </row>
    <row r="185" spans="1:15" ht="15">
      <c r="A185" s="15" t="str">
        <f>'Dados Cadastrais'!A184</f>
        <v>***.***.***-**</v>
      </c>
      <c r="B185" s="30" t="str">
        <f>'Dados Cadastrais'!B184</f>
        <v>Rosemeire Conceição dos Santos Pereira de Souza</v>
      </c>
      <c r="C185" s="4">
        <v>1100</v>
      </c>
      <c r="D185" s="4">
        <v>0</v>
      </c>
      <c r="E185" s="4">
        <v>500</v>
      </c>
      <c r="F185" s="4">
        <v>0</v>
      </c>
      <c r="G185" s="4">
        <v>5789.51</v>
      </c>
      <c r="H185" s="4">
        <v>0</v>
      </c>
      <c r="I185" s="4">
        <v>0</v>
      </c>
      <c r="J185" s="5"/>
      <c r="K185" s="4">
        <v>0</v>
      </c>
      <c r="L185" s="5"/>
      <c r="M185" s="4">
        <v>0</v>
      </c>
      <c r="N185" s="5"/>
      <c r="O185" s="73">
        <f t="shared" si="2"/>
        <v>7389.51</v>
      </c>
    </row>
    <row r="186" spans="1:15" ht="15">
      <c r="A186" s="15" t="str">
        <f>'Dados Cadastrais'!A185</f>
        <v>***.***.***-**</v>
      </c>
      <c r="B186" s="30" t="str">
        <f>'Dados Cadastrais'!B185</f>
        <v>Rowilson Teixeira</v>
      </c>
      <c r="C186" s="4">
        <v>1100</v>
      </c>
      <c r="D186" s="4">
        <v>0</v>
      </c>
      <c r="E186" s="4">
        <v>500</v>
      </c>
      <c r="F186" s="4">
        <v>0</v>
      </c>
      <c r="G186" s="4">
        <v>6094.22</v>
      </c>
      <c r="H186" s="4">
        <v>0</v>
      </c>
      <c r="I186" s="4">
        <v>0</v>
      </c>
      <c r="J186" s="5"/>
      <c r="K186" s="4">
        <v>0</v>
      </c>
      <c r="L186" s="5"/>
      <c r="M186" s="4">
        <v>0</v>
      </c>
      <c r="N186" s="5"/>
      <c r="O186" s="73">
        <f t="shared" si="2"/>
        <v>7694.22</v>
      </c>
    </row>
    <row r="187" spans="1:15" ht="15">
      <c r="A187" s="15" t="str">
        <f>'Dados Cadastrais'!A186</f>
        <v>***.***.***-**</v>
      </c>
      <c r="B187" s="30" t="str">
        <f>'Dados Cadastrais'!B186</f>
        <v>Rubens Vasconcelos Martins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36540.99</v>
      </c>
      <c r="J187" s="5" t="s">
        <v>408</v>
      </c>
      <c r="K187" s="4">
        <v>65760.74</v>
      </c>
      <c r="L187" s="5" t="s">
        <v>409</v>
      </c>
      <c r="M187" s="4">
        <v>0</v>
      </c>
      <c r="N187" s="5"/>
      <c r="O187" s="73">
        <f t="shared" si="2"/>
        <v>102301.73000000001</v>
      </c>
    </row>
    <row r="188" spans="1:15" ht="15">
      <c r="A188" s="15" t="str">
        <f>'Dados Cadastrais'!A187</f>
        <v>***.***.***-**</v>
      </c>
      <c r="B188" s="30" t="str">
        <f>'Dados Cadastrais'!B187</f>
        <v>Salatiel Soares de Souza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34320.92</v>
      </c>
      <c r="J188" s="5" t="s">
        <v>408</v>
      </c>
      <c r="K188" s="4">
        <v>61765.44</v>
      </c>
      <c r="L188" s="5" t="s">
        <v>409</v>
      </c>
      <c r="M188" s="4">
        <v>0</v>
      </c>
      <c r="N188" s="5"/>
      <c r="O188" s="73">
        <f t="shared" si="2"/>
        <v>96086.36</v>
      </c>
    </row>
    <row r="189" spans="1:15" ht="15">
      <c r="A189" s="15" t="str">
        <f>'Dados Cadastrais'!A188</f>
        <v>***.***.***-**</v>
      </c>
      <c r="B189" s="30" t="str">
        <f>'Dados Cadastrais'!B188</f>
        <v>Sandra Aparecida Silvestre de Frias Torres</v>
      </c>
      <c r="C189" s="4">
        <v>1100</v>
      </c>
      <c r="D189" s="4">
        <v>0</v>
      </c>
      <c r="E189" s="4">
        <v>500</v>
      </c>
      <c r="F189" s="4">
        <v>0</v>
      </c>
      <c r="G189" s="4">
        <v>5789.51</v>
      </c>
      <c r="H189" s="4">
        <v>0</v>
      </c>
      <c r="I189" s="4">
        <v>0</v>
      </c>
      <c r="J189" s="5"/>
      <c r="K189" s="4">
        <v>0</v>
      </c>
      <c r="L189" s="5"/>
      <c r="M189" s="4">
        <v>0</v>
      </c>
      <c r="N189" s="5"/>
      <c r="O189" s="73">
        <f t="shared" si="2"/>
        <v>7389.51</v>
      </c>
    </row>
    <row r="190" spans="1:15" ht="15">
      <c r="A190" s="15" t="str">
        <f>'Dados Cadastrais'!A189</f>
        <v>***.***.***-**</v>
      </c>
      <c r="B190" s="30" t="str">
        <f>'Dados Cadastrais'!B189</f>
        <v>Sandra Beatriz Merenda</v>
      </c>
      <c r="C190" s="4">
        <v>1100</v>
      </c>
      <c r="D190" s="4">
        <v>0</v>
      </c>
      <c r="E190" s="4">
        <v>500</v>
      </c>
      <c r="F190" s="4">
        <v>0</v>
      </c>
      <c r="G190" s="4">
        <v>5789.51</v>
      </c>
      <c r="H190" s="4">
        <v>0</v>
      </c>
      <c r="I190" s="4">
        <v>0</v>
      </c>
      <c r="J190" s="5"/>
      <c r="K190" s="4">
        <v>0</v>
      </c>
      <c r="L190" s="5"/>
      <c r="M190" s="4">
        <v>0</v>
      </c>
      <c r="N190" s="5"/>
      <c r="O190" s="73">
        <f t="shared" si="2"/>
        <v>7389.51</v>
      </c>
    </row>
    <row r="191" spans="1:15" ht="15">
      <c r="A191" s="15" t="str">
        <f>'Dados Cadastrais'!A190</f>
        <v>***.***.***-**</v>
      </c>
      <c r="B191" s="30" t="str">
        <f>'Dados Cadastrais'!B190</f>
        <v>Sandra Martins Lopes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11694.73</v>
      </c>
      <c r="J191" s="5" t="s">
        <v>407</v>
      </c>
      <c r="K191" s="4">
        <v>0</v>
      </c>
      <c r="L191" s="5"/>
      <c r="M191" s="4">
        <v>0</v>
      </c>
      <c r="N191" s="5"/>
      <c r="O191" s="73">
        <f aca="true" t="shared" si="3" ref="O191:O212">SUM(C191:I191,K191,M191)</f>
        <v>11694.73</v>
      </c>
    </row>
    <row r="192" spans="1:15" ht="15">
      <c r="A192" s="15" t="str">
        <f>'Dados Cadastrais'!A191</f>
        <v>***.***.***-**</v>
      </c>
      <c r="B192" s="30" t="str">
        <f>'Dados Cadastrais'!B191</f>
        <v>Sansão Batista Saldanha</v>
      </c>
      <c r="C192" s="4">
        <v>1100</v>
      </c>
      <c r="D192" s="4">
        <v>0</v>
      </c>
      <c r="E192" s="4">
        <v>500</v>
      </c>
      <c r="F192" s="4">
        <v>0</v>
      </c>
      <c r="G192" s="4">
        <v>6094.22</v>
      </c>
      <c r="H192" s="4">
        <v>0</v>
      </c>
      <c r="I192" s="4">
        <v>39969.42</v>
      </c>
      <c r="J192" s="5" t="s">
        <v>408</v>
      </c>
      <c r="K192" s="4">
        <v>71930.64</v>
      </c>
      <c r="L192" s="5" t="s">
        <v>409</v>
      </c>
      <c r="M192" s="4">
        <v>0</v>
      </c>
      <c r="N192" s="5"/>
      <c r="O192" s="73">
        <f t="shared" si="3"/>
        <v>119594.28</v>
      </c>
    </row>
    <row r="193" spans="1:15" ht="15">
      <c r="A193" s="15" t="str">
        <f>'Dados Cadastrais'!A192</f>
        <v>***.***.***-**</v>
      </c>
      <c r="B193" s="30" t="str">
        <f>'Dados Cadastrais'!B192</f>
        <v>Sebastião Teixeira Chaves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41716.49</v>
      </c>
      <c r="J193" s="5" t="s">
        <v>408</v>
      </c>
      <c r="K193" s="4">
        <v>75074.78</v>
      </c>
      <c r="L193" s="5" t="s">
        <v>409</v>
      </c>
      <c r="M193" s="4">
        <v>0</v>
      </c>
      <c r="N193" s="5"/>
      <c r="O193" s="73">
        <f t="shared" si="3"/>
        <v>116791.26999999999</v>
      </c>
    </row>
    <row r="194" spans="1:15" ht="15">
      <c r="A194" s="15" t="str">
        <f>'Dados Cadastrais'!A193</f>
        <v>***.***.***-**</v>
      </c>
      <c r="B194" s="30" t="str">
        <f>'Dados Cadastrais'!B193</f>
        <v>Sérgio Alberto Nogueira de Lima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41517.62</v>
      </c>
      <c r="J194" s="5" t="s">
        <v>408</v>
      </c>
      <c r="K194" s="4">
        <v>74716.82</v>
      </c>
      <c r="L194" s="5" t="s">
        <v>409</v>
      </c>
      <c r="M194" s="4">
        <v>0</v>
      </c>
      <c r="N194" s="5"/>
      <c r="O194" s="73">
        <f t="shared" si="3"/>
        <v>116234.44</v>
      </c>
    </row>
    <row r="195" spans="1:15" ht="15">
      <c r="A195" s="15" t="str">
        <f>'Dados Cadastrais'!A194</f>
        <v>***.***.***-**</v>
      </c>
      <c r="B195" s="30" t="str">
        <f>'Dados Cadastrais'!B194</f>
        <v>Sérgio William Domingues Teixeira</v>
      </c>
      <c r="C195" s="4">
        <v>1100</v>
      </c>
      <c r="D195" s="4">
        <v>0</v>
      </c>
      <c r="E195" s="4">
        <v>500</v>
      </c>
      <c r="F195" s="4">
        <v>0</v>
      </c>
      <c r="G195" s="4">
        <v>5789.51</v>
      </c>
      <c r="H195" s="4">
        <v>0</v>
      </c>
      <c r="I195" s="4">
        <v>0</v>
      </c>
      <c r="J195" s="5"/>
      <c r="K195" s="4">
        <v>0</v>
      </c>
      <c r="L195" s="5"/>
      <c r="M195" s="4">
        <v>0</v>
      </c>
      <c r="N195" s="5"/>
      <c r="O195" s="73">
        <f t="shared" si="3"/>
        <v>7389.51</v>
      </c>
    </row>
    <row r="196" spans="1:15" ht="15">
      <c r="A196" s="15" t="str">
        <f>'Dados Cadastrais'!A195</f>
        <v>***.***.***-**</v>
      </c>
      <c r="B196" s="30" t="str">
        <f>'Dados Cadastrais'!B195</f>
        <v>Silvana Maria de Freitas</v>
      </c>
      <c r="C196" s="4">
        <v>1100</v>
      </c>
      <c r="D196" s="4">
        <v>0</v>
      </c>
      <c r="E196" s="4">
        <v>500</v>
      </c>
      <c r="F196" s="4">
        <v>0</v>
      </c>
      <c r="G196" s="4">
        <v>5789.51</v>
      </c>
      <c r="H196" s="4">
        <v>0</v>
      </c>
      <c r="I196" s="4">
        <v>0</v>
      </c>
      <c r="J196" s="5"/>
      <c r="K196" s="4">
        <v>0</v>
      </c>
      <c r="L196" s="5"/>
      <c r="M196" s="4">
        <v>0</v>
      </c>
      <c r="N196" s="5"/>
      <c r="O196" s="73">
        <f t="shared" si="3"/>
        <v>7389.51</v>
      </c>
    </row>
    <row r="197" spans="1:15" ht="15">
      <c r="A197" s="15" t="str">
        <f>'Dados Cadastrais'!A196</f>
        <v>***.***.***-**</v>
      </c>
      <c r="B197" s="30" t="str">
        <f>'Dados Cadastrais'!B196</f>
        <v>Silvio Viana</v>
      </c>
      <c r="C197" s="4">
        <v>1100</v>
      </c>
      <c r="D197" s="4">
        <v>0</v>
      </c>
      <c r="E197" s="4">
        <v>500</v>
      </c>
      <c r="F197" s="4">
        <v>0</v>
      </c>
      <c r="G197" s="4">
        <v>4342.13</v>
      </c>
      <c r="H197" s="4">
        <v>0</v>
      </c>
      <c r="I197" s="4">
        <v>0</v>
      </c>
      <c r="J197" s="5"/>
      <c r="K197" s="4">
        <v>0</v>
      </c>
      <c r="L197" s="5"/>
      <c r="M197" s="4">
        <v>0</v>
      </c>
      <c r="N197" s="5"/>
      <c r="O197" s="73">
        <f t="shared" si="3"/>
        <v>5942.13</v>
      </c>
    </row>
    <row r="198" spans="1:15" ht="15">
      <c r="A198" s="15" t="str">
        <f>'Dados Cadastrais'!A197</f>
        <v>***.***.***-**</v>
      </c>
      <c r="B198" s="30" t="str">
        <f>'Dados Cadastrais'!B197</f>
        <v>Simone de Melo</v>
      </c>
      <c r="C198" s="4">
        <v>1100</v>
      </c>
      <c r="D198" s="4">
        <v>0</v>
      </c>
      <c r="E198" s="4">
        <v>500</v>
      </c>
      <c r="F198" s="4">
        <v>0</v>
      </c>
      <c r="G198" s="4">
        <v>3722.84</v>
      </c>
      <c r="H198" s="4">
        <v>0</v>
      </c>
      <c r="I198" s="4">
        <v>0</v>
      </c>
      <c r="J198" s="5"/>
      <c r="K198" s="4">
        <v>0</v>
      </c>
      <c r="L198" s="5"/>
      <c r="M198" s="4">
        <v>0</v>
      </c>
      <c r="N198" s="5"/>
      <c r="O198" s="73">
        <f t="shared" si="3"/>
        <v>5322.84</v>
      </c>
    </row>
    <row r="199" spans="1:15" ht="15">
      <c r="A199" s="15" t="str">
        <f>'Dados Cadastrais'!A198</f>
        <v>***.***.***-**</v>
      </c>
      <c r="B199" s="30" t="str">
        <f>'Dados Cadastrais'!B198</f>
        <v>Tânia Mara Guirro</v>
      </c>
      <c r="C199" s="4">
        <v>1100</v>
      </c>
      <c r="D199" s="4">
        <v>0</v>
      </c>
      <c r="E199" s="4">
        <v>500</v>
      </c>
      <c r="F199" s="4">
        <v>0</v>
      </c>
      <c r="G199" s="4">
        <v>5789.51</v>
      </c>
      <c r="H199" s="4">
        <v>0</v>
      </c>
      <c r="I199" s="4">
        <v>0</v>
      </c>
      <c r="J199" s="5"/>
      <c r="K199" s="4">
        <v>0</v>
      </c>
      <c r="L199" s="5"/>
      <c r="M199" s="4">
        <v>0</v>
      </c>
      <c r="N199" s="5"/>
      <c r="O199" s="73">
        <f t="shared" si="3"/>
        <v>7389.51</v>
      </c>
    </row>
    <row r="200" spans="1:15" ht="15">
      <c r="A200" s="15" t="str">
        <f>'Dados Cadastrais'!A199</f>
        <v>***.***.***-**</v>
      </c>
      <c r="B200" s="30" t="str">
        <f>'Dados Cadastrais'!B199</f>
        <v>Úrsula Gonçalves Theodoro de Faria Souza</v>
      </c>
      <c r="C200" s="4">
        <v>1100</v>
      </c>
      <c r="D200" s="4">
        <v>0</v>
      </c>
      <c r="E200" s="4">
        <v>500</v>
      </c>
      <c r="F200" s="4">
        <v>0</v>
      </c>
      <c r="G200" s="4">
        <v>5789.51</v>
      </c>
      <c r="H200" s="4">
        <v>0</v>
      </c>
      <c r="I200" s="4">
        <v>0</v>
      </c>
      <c r="J200" s="5"/>
      <c r="K200" s="4">
        <v>0</v>
      </c>
      <c r="L200" s="5"/>
      <c r="M200" s="4">
        <v>0</v>
      </c>
      <c r="N200" s="5"/>
      <c r="O200" s="73">
        <f t="shared" si="3"/>
        <v>7389.51</v>
      </c>
    </row>
    <row r="201" spans="1:15" ht="15">
      <c r="A201" s="15" t="str">
        <f>'Dados Cadastrais'!A200</f>
        <v>***.***.***-**</v>
      </c>
      <c r="B201" s="30" t="str">
        <f>'Dados Cadastrais'!B200</f>
        <v>Valdeci Castellar Citon</v>
      </c>
      <c r="C201" s="4">
        <v>1100</v>
      </c>
      <c r="D201" s="4">
        <v>0</v>
      </c>
      <c r="E201" s="4">
        <v>500</v>
      </c>
      <c r="F201" s="4">
        <v>0</v>
      </c>
      <c r="G201" s="4">
        <v>6094.22</v>
      </c>
      <c r="H201" s="4">
        <v>0</v>
      </c>
      <c r="I201" s="4">
        <v>11679.12</v>
      </c>
      <c r="J201" s="5" t="s">
        <v>407</v>
      </c>
      <c r="K201" s="4">
        <v>0</v>
      </c>
      <c r="L201" s="5"/>
      <c r="M201" s="4">
        <v>0</v>
      </c>
      <c r="N201" s="5"/>
      <c r="O201" s="73">
        <f t="shared" si="3"/>
        <v>19373.34</v>
      </c>
    </row>
    <row r="202" spans="1:15" ht="15">
      <c r="A202" s="15" t="str">
        <f>'Dados Cadastrais'!A201</f>
        <v>***.***.***-**</v>
      </c>
      <c r="B202" s="30" t="str">
        <f>'Dados Cadastrais'!B201</f>
        <v>Valdecir Ramos de Souza</v>
      </c>
      <c r="C202" s="4">
        <v>1100</v>
      </c>
      <c r="D202" s="4">
        <v>0</v>
      </c>
      <c r="E202" s="4">
        <v>500</v>
      </c>
      <c r="F202" s="4">
        <v>0</v>
      </c>
      <c r="G202" s="4">
        <v>4342.13</v>
      </c>
      <c r="H202" s="4">
        <v>0</v>
      </c>
      <c r="I202" s="4">
        <v>0</v>
      </c>
      <c r="J202" s="5"/>
      <c r="K202" s="4">
        <v>0</v>
      </c>
      <c r="L202" s="5"/>
      <c r="M202" s="4">
        <v>0</v>
      </c>
      <c r="N202" s="5"/>
      <c r="O202" s="73">
        <f t="shared" si="3"/>
        <v>5942.13</v>
      </c>
    </row>
    <row r="203" spans="1:15" ht="15">
      <c r="A203" s="15" t="str">
        <f>'Dados Cadastrais'!A202</f>
        <v>***.***.***-**</v>
      </c>
      <c r="B203" s="30" t="str">
        <f>'Dados Cadastrais'!B202</f>
        <v>Valdirene Alves da Fonseca Clementele</v>
      </c>
      <c r="C203" s="4">
        <v>1100</v>
      </c>
      <c r="D203" s="4">
        <v>0</v>
      </c>
      <c r="E203" s="4">
        <v>500</v>
      </c>
      <c r="F203" s="4">
        <v>0</v>
      </c>
      <c r="G203" s="4">
        <v>4125.03</v>
      </c>
      <c r="H203" s="4">
        <v>0</v>
      </c>
      <c r="I203" s="4">
        <v>0</v>
      </c>
      <c r="J203" s="5"/>
      <c r="K203" s="4">
        <v>0</v>
      </c>
      <c r="L203" s="5"/>
      <c r="M203" s="4">
        <v>0</v>
      </c>
      <c r="N203" s="5"/>
      <c r="O203" s="73">
        <f t="shared" si="3"/>
        <v>5725.03</v>
      </c>
    </row>
    <row r="204" spans="1:15" ht="15">
      <c r="A204" s="15" t="str">
        <f>'Dados Cadastrais'!A203</f>
        <v>***.***.***-**</v>
      </c>
      <c r="B204" s="30" t="str">
        <f>'Dados Cadastrais'!B203</f>
        <v>Valter de Oliveira</v>
      </c>
      <c r="C204" s="4">
        <v>1100</v>
      </c>
      <c r="D204" s="4">
        <v>0</v>
      </c>
      <c r="E204" s="4">
        <v>500</v>
      </c>
      <c r="F204" s="4">
        <v>0</v>
      </c>
      <c r="G204" s="4">
        <v>6094.22</v>
      </c>
      <c r="H204" s="4">
        <v>0</v>
      </c>
      <c r="I204" s="4">
        <v>41716.49</v>
      </c>
      <c r="J204" s="5" t="s">
        <v>408</v>
      </c>
      <c r="K204" s="4">
        <v>75074.78</v>
      </c>
      <c r="L204" s="5" t="s">
        <v>409</v>
      </c>
      <c r="M204" s="4">
        <v>0</v>
      </c>
      <c r="N204" s="5"/>
      <c r="O204" s="73">
        <f t="shared" si="3"/>
        <v>124485.48999999999</v>
      </c>
    </row>
    <row r="205" spans="1:15" ht="15">
      <c r="A205" s="15" t="str">
        <f>'Dados Cadastrais'!A204</f>
        <v>***.***.***-**</v>
      </c>
      <c r="B205" s="30" t="str">
        <f>'Dados Cadastrais'!B204</f>
        <v>Vinícius Bovo de Albuquerque Cabral</v>
      </c>
      <c r="C205" s="4">
        <v>1100</v>
      </c>
      <c r="D205" s="4">
        <v>0</v>
      </c>
      <c r="E205" s="4">
        <v>500</v>
      </c>
      <c r="F205" s="4">
        <v>0</v>
      </c>
      <c r="G205" s="4">
        <v>4125.03</v>
      </c>
      <c r="H205" s="4">
        <v>0</v>
      </c>
      <c r="I205" s="4">
        <v>0</v>
      </c>
      <c r="J205" s="5"/>
      <c r="K205" s="4">
        <v>0</v>
      </c>
      <c r="L205" s="5"/>
      <c r="M205" s="4">
        <v>0</v>
      </c>
      <c r="N205" s="5"/>
      <c r="O205" s="73">
        <f t="shared" si="3"/>
        <v>5725.03</v>
      </c>
    </row>
    <row r="206" spans="1:15" ht="15">
      <c r="A206" s="15" t="str">
        <f>'Dados Cadastrais'!A205</f>
        <v>***.***.***-**</v>
      </c>
      <c r="B206" s="30" t="str">
        <f>'Dados Cadastrais'!B205</f>
        <v>Virgínia Maria de Abreu e Lima Guimarães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36540.99</v>
      </c>
      <c r="J206" s="5" t="s">
        <v>408</v>
      </c>
      <c r="K206" s="4">
        <v>65760.74</v>
      </c>
      <c r="L206" s="5" t="s">
        <v>409</v>
      </c>
      <c r="M206" s="4">
        <v>0</v>
      </c>
      <c r="N206" s="5"/>
      <c r="O206" s="73">
        <f t="shared" si="3"/>
        <v>102301.73000000001</v>
      </c>
    </row>
    <row r="207" spans="1:15" ht="15">
      <c r="A207" s="15" t="str">
        <f>'Dados Cadastrais'!A206</f>
        <v>***.***.***-**</v>
      </c>
      <c r="B207" s="30" t="str">
        <f>'Dados Cadastrais'!B206</f>
        <v>Walter Muniz de Souza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32576.29</v>
      </c>
      <c r="J207" s="5" t="s">
        <v>408</v>
      </c>
      <c r="K207" s="4">
        <v>58625.71</v>
      </c>
      <c r="L207" s="5" t="s">
        <v>409</v>
      </c>
      <c r="M207" s="4">
        <v>0</v>
      </c>
      <c r="N207" s="5"/>
      <c r="O207" s="73">
        <f t="shared" si="3"/>
        <v>91202</v>
      </c>
    </row>
    <row r="208" spans="1:15" ht="15">
      <c r="A208" s="15" t="str">
        <f>'Dados Cadastrais'!A207</f>
        <v>***.***.***-**</v>
      </c>
      <c r="B208" s="30" t="str">
        <f>'Dados Cadastrais'!B207</f>
        <v>Walter Waltenberg Silva Junior</v>
      </c>
      <c r="C208" s="4">
        <v>1100</v>
      </c>
      <c r="D208" s="4">
        <v>0</v>
      </c>
      <c r="E208" s="4">
        <v>500</v>
      </c>
      <c r="F208" s="4">
        <v>0</v>
      </c>
      <c r="G208" s="4">
        <v>6094.22</v>
      </c>
      <c r="H208" s="4">
        <v>0</v>
      </c>
      <c r="I208" s="4">
        <v>39618.89</v>
      </c>
      <c r="J208" s="5" t="s">
        <v>408</v>
      </c>
      <c r="K208" s="4">
        <v>71299.89</v>
      </c>
      <c r="L208" s="5" t="s">
        <v>409</v>
      </c>
      <c r="M208" s="4">
        <v>0</v>
      </c>
      <c r="N208" s="5"/>
      <c r="O208" s="73">
        <f t="shared" si="3"/>
        <v>118613</v>
      </c>
    </row>
    <row r="209" spans="1:15" ht="15">
      <c r="A209" s="15" t="str">
        <f>'Dados Cadastrais'!A208</f>
        <v>***.***.***-**</v>
      </c>
      <c r="B209" s="30" t="str">
        <f>'Dados Cadastrais'!B208</f>
        <v>Wanderley Jose Cardoso</v>
      </c>
      <c r="C209" s="4">
        <v>1100</v>
      </c>
      <c r="D209" s="4">
        <v>0</v>
      </c>
      <c r="E209" s="4">
        <v>500</v>
      </c>
      <c r="F209" s="4">
        <v>0</v>
      </c>
      <c r="G209" s="4">
        <v>4125.03</v>
      </c>
      <c r="H209" s="4">
        <v>0</v>
      </c>
      <c r="I209" s="4">
        <v>0</v>
      </c>
      <c r="J209" s="5"/>
      <c r="K209" s="4">
        <v>0</v>
      </c>
      <c r="L209" s="5"/>
      <c r="M209" s="4">
        <v>0</v>
      </c>
      <c r="N209" s="5"/>
      <c r="O209" s="73">
        <f t="shared" si="3"/>
        <v>5725.03</v>
      </c>
    </row>
    <row r="210" spans="1:15" ht="15">
      <c r="A210" s="15" t="str">
        <f>'Dados Cadastrais'!A209</f>
        <v>***.***.***-**</v>
      </c>
      <c r="B210" s="30" t="str">
        <f>'Dados Cadastrais'!B209</f>
        <v>Wilson Soares Gama</v>
      </c>
      <c r="C210" s="4">
        <v>1100</v>
      </c>
      <c r="D210" s="4">
        <v>0</v>
      </c>
      <c r="E210" s="4">
        <v>500</v>
      </c>
      <c r="F210" s="4">
        <v>0</v>
      </c>
      <c r="G210" s="4">
        <v>4125.03</v>
      </c>
      <c r="H210" s="4">
        <v>0</v>
      </c>
      <c r="I210" s="4">
        <v>0</v>
      </c>
      <c r="J210" s="5"/>
      <c r="K210" s="4">
        <v>0</v>
      </c>
      <c r="L210" s="5"/>
      <c r="M210" s="4">
        <v>0</v>
      </c>
      <c r="N210" s="5"/>
      <c r="O210" s="73">
        <f t="shared" si="3"/>
        <v>5725.03</v>
      </c>
    </row>
    <row r="211" spans="1:15" ht="15">
      <c r="A211" s="15" t="str">
        <f>'Dados Cadastrais'!A210</f>
        <v>***.***.***-**</v>
      </c>
      <c r="B211" s="30" t="str">
        <f>'Dados Cadastrais'!B210</f>
        <v>Wilson Zauhy Filho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14270.55</v>
      </c>
      <c r="J211" s="5" t="s">
        <v>407</v>
      </c>
      <c r="K211" s="4">
        <v>0</v>
      </c>
      <c r="L211" s="5"/>
      <c r="M211" s="4">
        <v>0</v>
      </c>
      <c r="N211" s="5"/>
      <c r="O211" s="73">
        <f t="shared" si="3"/>
        <v>14270.55</v>
      </c>
    </row>
    <row r="212" spans="1:15" ht="15">
      <c r="A212" s="15" t="str">
        <f>'Dados Cadastrais'!A211</f>
        <v>***.***.***-**</v>
      </c>
      <c r="B212" s="30" t="str">
        <f>'Dados Cadastrais'!B211</f>
        <v>Zelite Andrade Carneiro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5"/>
      <c r="K212" s="4">
        <v>0</v>
      </c>
      <c r="L212" s="5"/>
      <c r="M212" s="4">
        <v>0</v>
      </c>
      <c r="N212" s="5"/>
      <c r="O212" s="73">
        <f t="shared" si="3"/>
        <v>0</v>
      </c>
    </row>
    <row r="214" ht="48">
      <c r="B214" s="58" t="s">
        <v>36</v>
      </c>
    </row>
    <row r="215" ht="15">
      <c r="B215"/>
    </row>
    <row r="216" ht="24">
      <c r="B216" s="58" t="s">
        <v>35</v>
      </c>
    </row>
  </sheetData>
  <sheetProtection password="E5F2" sheet="1" objects="1" scenarios="1" selectLockedCells="1" selectUnlockedCells="1"/>
  <mergeCells count="7">
    <mergeCell ref="A1:O1"/>
    <mergeCell ref="D2:O3"/>
    <mergeCell ref="B4:B5"/>
    <mergeCell ref="C4:O4"/>
    <mergeCell ref="A2:B2"/>
    <mergeCell ref="A3:B3"/>
    <mergeCell ref="A4:A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zoomScalePageLayoutView="0" workbookViewId="0" topLeftCell="A1">
      <selection activeCell="C4" sqref="C4:Q4"/>
    </sheetView>
  </sheetViews>
  <sheetFormatPr defaultColWidth="9.140625" defaultRowHeight="15"/>
  <cols>
    <col min="1" max="1" width="14.00390625" style="0" customWidth="1"/>
    <col min="2" max="2" width="50.7109375" style="19" bestFit="1" customWidth="1"/>
    <col min="3" max="3" width="13.140625" style="0" customWidth="1"/>
    <col min="4" max="4" width="13.28125" style="0" bestFit="1" customWidth="1"/>
    <col min="5" max="5" width="11.28125" style="0" customWidth="1"/>
    <col min="6" max="6" width="12.00390625" style="0" customWidth="1"/>
    <col min="7" max="7" width="11.8515625" style="0" customWidth="1"/>
    <col min="8" max="8" width="12.28125" style="0" customWidth="1"/>
    <col min="9" max="9" width="13.00390625" style="0" customWidth="1"/>
    <col min="10" max="10" width="15.421875" style="0" customWidth="1"/>
    <col min="11" max="11" width="11.7109375" style="0" customWidth="1"/>
    <col min="13" max="13" width="13.28125" style="0" bestFit="1" customWidth="1"/>
    <col min="15" max="15" width="10.28125" style="0" bestFit="1" customWidth="1"/>
    <col min="17" max="17" width="13.28125" style="0" bestFit="1" customWidth="1"/>
    <col min="19" max="19" width="50.421875" style="0" customWidth="1"/>
  </cols>
  <sheetData>
    <row r="1" spans="1:17" ht="19.5" thickBot="1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9" ht="49.5" customHeight="1">
      <c r="A2" s="38" t="s">
        <v>0</v>
      </c>
      <c r="B2" s="35"/>
      <c r="C2" s="36">
        <v>43080</v>
      </c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S2" s="58" t="s">
        <v>71</v>
      </c>
    </row>
    <row r="3" spans="1:17" ht="24" customHeight="1" thickBot="1">
      <c r="A3" s="39" t="s">
        <v>1</v>
      </c>
      <c r="B3" s="23"/>
      <c r="C3" s="37">
        <v>43040</v>
      </c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9" ht="24.75" thickBot="1">
      <c r="A4" s="141" t="s">
        <v>8</v>
      </c>
      <c r="B4" s="142" t="s">
        <v>3</v>
      </c>
      <c r="C4" s="144" t="s">
        <v>65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S4" s="58" t="s">
        <v>35</v>
      </c>
    </row>
    <row r="5" spans="1:17" ht="54" customHeight="1" thickBot="1">
      <c r="A5" s="88"/>
      <c r="B5" s="143"/>
      <c r="C5" s="69" t="s">
        <v>53</v>
      </c>
      <c r="D5" s="70" t="s">
        <v>54</v>
      </c>
      <c r="E5" s="70" t="s">
        <v>55</v>
      </c>
      <c r="F5" s="70" t="s">
        <v>56</v>
      </c>
      <c r="G5" s="70" t="s">
        <v>57</v>
      </c>
      <c r="H5" s="70" t="s">
        <v>58</v>
      </c>
      <c r="I5" s="71" t="s">
        <v>59</v>
      </c>
      <c r="J5" s="72" t="s">
        <v>60</v>
      </c>
      <c r="K5" s="70" t="s">
        <v>61</v>
      </c>
      <c r="L5" s="70" t="s">
        <v>62</v>
      </c>
      <c r="M5" s="70" t="s">
        <v>46</v>
      </c>
      <c r="N5" s="75" t="s">
        <v>6</v>
      </c>
      <c r="O5" s="70" t="s">
        <v>46</v>
      </c>
      <c r="P5" s="75" t="s">
        <v>6</v>
      </c>
      <c r="Q5" s="18" t="s">
        <v>70</v>
      </c>
    </row>
    <row r="6" spans="1:17" ht="15">
      <c r="A6" s="15" t="str">
        <f>'Dados Cadastrais'!A5</f>
        <v>***.***.***-**</v>
      </c>
      <c r="B6" s="20" t="str">
        <f>'Dados Cadastrais'!B5</f>
        <v>Acir Teixeira Grécia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4">
        <v>0</v>
      </c>
      <c r="L6" s="73">
        <v>0</v>
      </c>
      <c r="M6" s="73">
        <v>0</v>
      </c>
      <c r="N6" s="74"/>
      <c r="O6" s="73">
        <v>0</v>
      </c>
      <c r="P6" s="74"/>
      <c r="Q6" s="17">
        <f>SUM(C6:M6,O6)</f>
        <v>0</v>
      </c>
    </row>
    <row r="7" spans="1:17" ht="15">
      <c r="A7" s="15" t="str">
        <f>'Dados Cadastrais'!A6</f>
        <v>***.***.***-**</v>
      </c>
      <c r="B7" s="20" t="str">
        <f>'Dados Cadastrais'!B6</f>
        <v>Adilson Florêncio de Alencar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4">
        <v>0</v>
      </c>
      <c r="M7" s="4">
        <v>0</v>
      </c>
      <c r="N7" s="5"/>
      <c r="O7" s="4">
        <v>0</v>
      </c>
      <c r="P7" s="5"/>
      <c r="Q7" s="73">
        <f aca="true" t="shared" si="0" ref="Q7:Q70">SUM(C7:M7,O7)</f>
        <v>0</v>
      </c>
    </row>
    <row r="8" spans="1:17" ht="15">
      <c r="A8" s="15" t="str">
        <f>'Dados Cadastrais'!A7</f>
        <v>***.***.***-**</v>
      </c>
      <c r="B8" s="20" t="str">
        <f>'Dados Cadastrais'!B7</f>
        <v>Adip Chaim Elias Homsi Neto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4">
        <v>0</v>
      </c>
      <c r="M8" s="4">
        <v>0</v>
      </c>
      <c r="N8" s="5"/>
      <c r="O8" s="4">
        <v>0</v>
      </c>
      <c r="P8" s="5"/>
      <c r="Q8" s="73">
        <f t="shared" si="0"/>
        <v>0</v>
      </c>
    </row>
    <row r="9" spans="1:17" ht="15">
      <c r="A9" s="15" t="str">
        <f>'Dados Cadastrais'!A8</f>
        <v>***.***.***-**</v>
      </c>
      <c r="B9" s="20" t="str">
        <f>'Dados Cadastrais'!B8</f>
        <v>Adolfo Theodoro Naujorks Neto                                         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1574.34</v>
      </c>
      <c r="I9" s="4">
        <v>0</v>
      </c>
      <c r="J9" s="4">
        <v>0</v>
      </c>
      <c r="K9" s="5">
        <v>0</v>
      </c>
      <c r="L9" s="4">
        <v>0</v>
      </c>
      <c r="M9" s="4">
        <v>0</v>
      </c>
      <c r="N9" s="5"/>
      <c r="O9" s="4">
        <v>0</v>
      </c>
      <c r="P9" s="5"/>
      <c r="Q9" s="73">
        <f t="shared" si="0"/>
        <v>1574.34</v>
      </c>
    </row>
    <row r="10" spans="1:17" ht="15">
      <c r="A10" s="15" t="str">
        <f>'Dados Cadastrais'!A9</f>
        <v>***.***.***-**</v>
      </c>
      <c r="B10" s="20" t="str">
        <f>'Dados Cadastrais'!B9</f>
        <v>Adriano Lima Toldo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4">
        <v>0</v>
      </c>
      <c r="M10" s="4">
        <v>0</v>
      </c>
      <c r="N10" s="5"/>
      <c r="O10" s="4">
        <v>0</v>
      </c>
      <c r="P10" s="5"/>
      <c r="Q10" s="73">
        <f t="shared" si="0"/>
        <v>0</v>
      </c>
    </row>
    <row r="11" spans="1:17" ht="15">
      <c r="A11" s="15" t="str">
        <f>'Dados Cadastrais'!A10</f>
        <v>***.***.***-**</v>
      </c>
      <c r="B11" s="20" t="str">
        <f>'Dados Cadastrais'!B10</f>
        <v>Aldemir de Oliveira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4">
        <v>0</v>
      </c>
      <c r="M11" s="4">
        <v>0</v>
      </c>
      <c r="N11" s="5"/>
      <c r="O11" s="4">
        <v>0</v>
      </c>
      <c r="P11" s="5"/>
      <c r="Q11" s="73">
        <f t="shared" si="0"/>
        <v>0</v>
      </c>
    </row>
    <row r="12" spans="1:17" ht="15">
      <c r="A12" s="15" t="str">
        <f>'Dados Cadastrais'!A11</f>
        <v>***.***.***-**</v>
      </c>
      <c r="B12" s="20" t="str">
        <f>'Dados Cadastrais'!B11</f>
        <v>Alencar das Neves Brilhante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4">
        <v>0</v>
      </c>
      <c r="M12" s="4">
        <v>1306.26</v>
      </c>
      <c r="N12" s="5" t="s">
        <v>413</v>
      </c>
      <c r="O12" s="4">
        <v>0</v>
      </c>
      <c r="P12" s="5"/>
      <c r="Q12" s="73">
        <f t="shared" si="0"/>
        <v>1306.26</v>
      </c>
    </row>
    <row r="13" spans="1:17" ht="15">
      <c r="A13" s="15" t="str">
        <f>'Dados Cadastrais'!A12</f>
        <v>***.***.***-**</v>
      </c>
      <c r="B13" s="20" t="str">
        <f>'Dados Cadastrais'!B12</f>
        <v>Alex Balmant</v>
      </c>
      <c r="C13" s="4">
        <v>9625.06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4">
        <v>0</v>
      </c>
      <c r="M13" s="4">
        <v>12833.42</v>
      </c>
      <c r="N13" s="5" t="s">
        <v>414</v>
      </c>
      <c r="O13" s="4">
        <v>0</v>
      </c>
      <c r="P13" s="5"/>
      <c r="Q13" s="73">
        <f t="shared" si="0"/>
        <v>22458.48</v>
      </c>
    </row>
    <row r="14" spans="1:17" ht="15">
      <c r="A14" s="15" t="str">
        <f>'Dados Cadastrais'!A13</f>
        <v>***.***.***-**</v>
      </c>
      <c r="B14" s="20" t="str">
        <f>'Dados Cadastrais'!B13</f>
        <v>Alexandre Miguel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4">
        <v>0</v>
      </c>
      <c r="M14" s="4">
        <v>8100</v>
      </c>
      <c r="N14" s="5" t="s">
        <v>415</v>
      </c>
      <c r="O14" s="4">
        <v>0</v>
      </c>
      <c r="P14" s="5"/>
      <c r="Q14" s="73">
        <f t="shared" si="0"/>
        <v>8100</v>
      </c>
    </row>
    <row r="15" spans="1:17" ht="15">
      <c r="A15" s="15" t="str">
        <f>'Dados Cadastrais'!A14</f>
        <v>***.***.***-**</v>
      </c>
      <c r="B15" s="20" t="str">
        <f>'Dados Cadastrais'!B14</f>
        <v>Álvaro Kalix Ferro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4">
        <v>0</v>
      </c>
      <c r="M15" s="4">
        <v>1447.38</v>
      </c>
      <c r="N15" s="5" t="s">
        <v>416</v>
      </c>
      <c r="O15" s="4">
        <v>0</v>
      </c>
      <c r="P15" s="5"/>
      <c r="Q15" s="73">
        <f t="shared" si="0"/>
        <v>1447.38</v>
      </c>
    </row>
    <row r="16" spans="1:17" ht="15">
      <c r="A16" s="15" t="str">
        <f>'Dados Cadastrais'!A15</f>
        <v>***.***.***-**</v>
      </c>
      <c r="B16" s="20" t="str">
        <f>'Dados Cadastrais'!B15</f>
        <v>Amauri Lemes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530.71</v>
      </c>
      <c r="J16" s="4">
        <v>0</v>
      </c>
      <c r="K16" s="5">
        <v>0</v>
      </c>
      <c r="L16" s="4">
        <v>0</v>
      </c>
      <c r="M16" s="4">
        <v>0</v>
      </c>
      <c r="N16" s="5"/>
      <c r="O16" s="4">
        <v>0</v>
      </c>
      <c r="P16" s="5"/>
      <c r="Q16" s="73">
        <f t="shared" si="0"/>
        <v>530.71</v>
      </c>
    </row>
    <row r="17" spans="1:17" ht="15">
      <c r="A17" s="15" t="str">
        <f>'Dados Cadastrais'!A16</f>
        <v>***.***.***-**</v>
      </c>
      <c r="B17" s="20" t="str">
        <f>'Dados Cadastrais'!B16</f>
        <v>Ana Valéria de Queiroz Santiago Zipparro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  <c r="L17" s="4">
        <v>0</v>
      </c>
      <c r="M17" s="4">
        <v>0</v>
      </c>
      <c r="N17" s="5"/>
      <c r="O17" s="4">
        <v>0</v>
      </c>
      <c r="P17" s="5"/>
      <c r="Q17" s="73">
        <f t="shared" si="0"/>
        <v>0</v>
      </c>
    </row>
    <row r="18" spans="1:17" ht="15">
      <c r="A18" s="15" t="str">
        <f>'Dados Cadastrais'!A17</f>
        <v>***.***.***-**</v>
      </c>
      <c r="B18" s="20" t="str">
        <f>'Dados Cadastrais'!B17</f>
        <v>Andresson Cavalcante Fecury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v>0</v>
      </c>
      <c r="L18" s="4">
        <v>0</v>
      </c>
      <c r="M18" s="4">
        <v>1375.01</v>
      </c>
      <c r="N18" s="5" t="s">
        <v>413</v>
      </c>
      <c r="O18" s="4">
        <v>0</v>
      </c>
      <c r="P18" s="5"/>
      <c r="Q18" s="73">
        <f t="shared" si="0"/>
        <v>1375.01</v>
      </c>
    </row>
    <row r="19" spans="1:17" ht="15">
      <c r="A19" s="15" t="str">
        <f>'Dados Cadastrais'!A18</f>
        <v>***.***.***-**</v>
      </c>
      <c r="B19" s="20" t="str">
        <f>'Dados Cadastrais'!B18</f>
        <v>Ane Bruinjé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  <c r="L19" s="4">
        <v>0</v>
      </c>
      <c r="M19" s="4">
        <v>0</v>
      </c>
      <c r="N19" s="5"/>
      <c r="O19" s="4">
        <v>0</v>
      </c>
      <c r="P19" s="5"/>
      <c r="Q19" s="73">
        <f t="shared" si="0"/>
        <v>0</v>
      </c>
    </row>
    <row r="20" spans="1:17" ht="15">
      <c r="A20" s="15" t="str">
        <f>'Dados Cadastrais'!A19</f>
        <v>***.***.***-**</v>
      </c>
      <c r="B20" s="20" t="str">
        <f>'Dados Cadastrais'!B19</f>
        <v>Angélica Ferreira de Oliveira Freire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v>0</v>
      </c>
      <c r="L20" s="4">
        <v>0</v>
      </c>
      <c r="M20" s="4">
        <v>0</v>
      </c>
      <c r="N20" s="5"/>
      <c r="O20" s="4">
        <v>0</v>
      </c>
      <c r="P20" s="5"/>
      <c r="Q20" s="73">
        <f t="shared" si="0"/>
        <v>0</v>
      </c>
    </row>
    <row r="21" spans="1:17" ht="15">
      <c r="A21" s="15" t="str">
        <f>'Dados Cadastrais'!A20</f>
        <v>***.***.***-**</v>
      </c>
      <c r="B21" s="20" t="str">
        <f>'Dados Cadastrais'!B20</f>
        <v>Anita Magdelaine Perez Belem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v>0</v>
      </c>
      <c r="L21" s="4">
        <v>0</v>
      </c>
      <c r="M21" s="4">
        <v>3047.11</v>
      </c>
      <c r="N21" s="5" t="s">
        <v>417</v>
      </c>
      <c r="O21" s="4">
        <v>0</v>
      </c>
      <c r="P21" s="5"/>
      <c r="Q21" s="73">
        <f t="shared" si="0"/>
        <v>3047.11</v>
      </c>
    </row>
    <row r="22" spans="1:17" ht="15">
      <c r="A22" s="15" t="str">
        <f>'Dados Cadastrais'!A21</f>
        <v>***.***.***-**</v>
      </c>
      <c r="B22" s="20" t="str">
        <f>'Dados Cadastrais'!B21</f>
        <v>Antônio Cândido de Oliveira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v>0</v>
      </c>
      <c r="L22" s="4">
        <v>0</v>
      </c>
      <c r="M22" s="4">
        <v>0</v>
      </c>
      <c r="N22" s="5"/>
      <c r="O22" s="4">
        <v>0</v>
      </c>
      <c r="P22" s="5"/>
      <c r="Q22" s="73">
        <f t="shared" si="0"/>
        <v>0</v>
      </c>
    </row>
    <row r="23" spans="1:17" ht="15">
      <c r="A23" s="15" t="str">
        <f>'Dados Cadastrais'!A22</f>
        <v>***.***.***-**</v>
      </c>
      <c r="B23" s="20" t="str">
        <f>'Dados Cadastrais'!B22</f>
        <v>Antônio Feliciano Poli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v>0</v>
      </c>
      <c r="L23" s="4">
        <v>0</v>
      </c>
      <c r="M23" s="4">
        <v>0</v>
      </c>
      <c r="N23" s="5"/>
      <c r="O23" s="4">
        <v>0</v>
      </c>
      <c r="P23" s="5"/>
      <c r="Q23" s="73">
        <f t="shared" si="0"/>
        <v>0</v>
      </c>
    </row>
    <row r="24" spans="1:17" ht="15">
      <c r="A24" s="15" t="str">
        <f>'Dados Cadastrais'!A23</f>
        <v>***.***.***-**</v>
      </c>
      <c r="B24" s="20" t="str">
        <f>'Dados Cadastrais'!B23</f>
        <v>Antônio Júlio Ribeiro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5"/>
      <c r="O24" s="4">
        <v>0</v>
      </c>
      <c r="P24" s="5"/>
      <c r="Q24" s="73">
        <f t="shared" si="0"/>
        <v>0</v>
      </c>
    </row>
    <row r="25" spans="1:17" ht="15">
      <c r="A25" s="15" t="str">
        <f>'Dados Cadastrais'!A24</f>
        <v>***.***.***-**</v>
      </c>
      <c r="B25" s="20" t="str">
        <f>'Dados Cadastrais'!B24</f>
        <v>Ariel Rey Ortiz Olstan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5">
        <v>0</v>
      </c>
      <c r="L25" s="4">
        <v>0</v>
      </c>
      <c r="M25" s="4">
        <v>0</v>
      </c>
      <c r="N25" s="5"/>
      <c r="O25" s="4">
        <v>0</v>
      </c>
      <c r="P25" s="5"/>
      <c r="Q25" s="73">
        <f t="shared" si="0"/>
        <v>0</v>
      </c>
    </row>
    <row r="26" spans="1:17" ht="15">
      <c r="A26" s="15" t="str">
        <f>'Dados Cadastrais'!A25</f>
        <v>***.***.***-**</v>
      </c>
      <c r="B26" s="20" t="str">
        <f>'Dados Cadastrais'!B25</f>
        <v>Arlen José Silva de Souza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4">
        <v>0</v>
      </c>
      <c r="M26" s="4">
        <v>5094</v>
      </c>
      <c r="N26" s="5" t="s">
        <v>418</v>
      </c>
      <c r="O26" s="4">
        <v>0</v>
      </c>
      <c r="P26" s="5"/>
      <c r="Q26" s="73">
        <f t="shared" si="0"/>
        <v>5094</v>
      </c>
    </row>
    <row r="27" spans="1:17" ht="15">
      <c r="A27" s="15" t="str">
        <f>'Dados Cadastrais'!A26</f>
        <v>***.***.***-**</v>
      </c>
      <c r="B27" s="20" t="str">
        <f>'Dados Cadastrais'!B26</f>
        <v>Artur Augusto Leite Júnior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v>413.65</v>
      </c>
      <c r="L27" s="4">
        <v>0</v>
      </c>
      <c r="M27" s="4">
        <v>0</v>
      </c>
      <c r="N27" s="5"/>
      <c r="O27" s="4">
        <v>0</v>
      </c>
      <c r="P27" s="5"/>
      <c r="Q27" s="73">
        <f t="shared" si="0"/>
        <v>413.65</v>
      </c>
    </row>
    <row r="28" spans="1:17" ht="15">
      <c r="A28" s="15" t="str">
        <f>'Dados Cadastrais'!A27</f>
        <v>***.***.***-**</v>
      </c>
      <c r="B28" s="20" t="str">
        <f>'Dados Cadastrais'!B27</f>
        <v>Audarzean Santana da Silva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4">
        <v>0</v>
      </c>
      <c r="M28" s="4">
        <v>3047.11</v>
      </c>
      <c r="N28" s="5" t="s">
        <v>417</v>
      </c>
      <c r="O28" s="4">
        <v>0</v>
      </c>
      <c r="P28" s="5"/>
      <c r="Q28" s="73">
        <f t="shared" si="0"/>
        <v>3047.11</v>
      </c>
    </row>
    <row r="29" spans="1:17" ht="15">
      <c r="A29" s="15" t="str">
        <f>'Dados Cadastrais'!A28</f>
        <v>***.***.***-**</v>
      </c>
      <c r="B29" s="20" t="str">
        <f>'Dados Cadastrais'!B28</f>
        <v>Áureo Virgílio Queiroz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v>0</v>
      </c>
      <c r="L29" s="4">
        <v>0</v>
      </c>
      <c r="M29" s="4">
        <v>1447.38</v>
      </c>
      <c r="N29" s="5" t="s">
        <v>419</v>
      </c>
      <c r="O29" s="4">
        <v>0</v>
      </c>
      <c r="P29" s="5"/>
      <c r="Q29" s="73">
        <f t="shared" si="0"/>
        <v>1447.38</v>
      </c>
    </row>
    <row r="30" spans="1:17" ht="15">
      <c r="A30" s="15" t="str">
        <f>'Dados Cadastrais'!A29</f>
        <v>***.***.***-**</v>
      </c>
      <c r="B30" s="20" t="str">
        <f>'Dados Cadastrais'!B29</f>
        <v>Bruno Magalhães Ribeiro dos Santos</v>
      </c>
      <c r="C30" s="4">
        <v>0</v>
      </c>
      <c r="D30" s="4">
        <v>36666.91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v>0</v>
      </c>
      <c r="L30" s="4">
        <v>0</v>
      </c>
      <c r="M30" s="4">
        <v>0</v>
      </c>
      <c r="N30" s="5"/>
      <c r="O30" s="4">
        <v>0</v>
      </c>
      <c r="P30" s="5"/>
      <c r="Q30" s="73">
        <f t="shared" si="0"/>
        <v>36666.91</v>
      </c>
    </row>
    <row r="31" spans="1:17" ht="15">
      <c r="A31" s="15" t="str">
        <f>'Dados Cadastrais'!A30</f>
        <v>***.***.***-**</v>
      </c>
      <c r="B31" s="20" t="str">
        <f>'Dados Cadastrais'!B30</f>
        <v>Bruno Sérgio de Menezes Darwich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v>0</v>
      </c>
      <c r="L31" s="4">
        <v>0</v>
      </c>
      <c r="M31" s="4">
        <v>0</v>
      </c>
      <c r="N31" s="5"/>
      <c r="O31" s="4">
        <v>0</v>
      </c>
      <c r="P31" s="5"/>
      <c r="Q31" s="73">
        <f t="shared" si="0"/>
        <v>0</v>
      </c>
    </row>
    <row r="32" spans="1:17" ht="15">
      <c r="A32" s="15" t="str">
        <f>'Dados Cadastrais'!A31</f>
        <v>***.***.***-**</v>
      </c>
      <c r="B32" s="20" t="str">
        <f>'Dados Cadastrais'!B31</f>
        <v>Carlos Augusto Lucas Benasse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5">
        <v>0</v>
      </c>
      <c r="L32" s="4">
        <v>0</v>
      </c>
      <c r="M32" s="4">
        <v>0</v>
      </c>
      <c r="N32" s="5"/>
      <c r="O32" s="4">
        <v>0</v>
      </c>
      <c r="P32" s="5"/>
      <c r="Q32" s="73">
        <f t="shared" si="0"/>
        <v>0</v>
      </c>
    </row>
    <row r="33" spans="1:17" ht="15">
      <c r="A33" s="15" t="str">
        <f>'Dados Cadastrais'!A32</f>
        <v>***.***.***-**</v>
      </c>
      <c r="B33" s="20" t="str">
        <f>'Dados Cadastrais'!B32</f>
        <v>Carlos Augusto Teles de Negreiros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v>0</v>
      </c>
      <c r="L33" s="4">
        <v>0</v>
      </c>
      <c r="M33" s="4">
        <v>0</v>
      </c>
      <c r="N33" s="5"/>
      <c r="O33" s="4">
        <v>0</v>
      </c>
      <c r="P33" s="5"/>
      <c r="Q33" s="73">
        <f t="shared" si="0"/>
        <v>0</v>
      </c>
    </row>
    <row r="34" spans="1:17" ht="15">
      <c r="A34" s="15" t="str">
        <f>'Dados Cadastrais'!A33</f>
        <v>***.***.***-**</v>
      </c>
      <c r="B34" s="20" t="str">
        <f>'Dados Cadastrais'!B33</f>
        <v>Carlos Roberto da Silva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v>0</v>
      </c>
      <c r="L34" s="4">
        <v>0</v>
      </c>
      <c r="M34" s="4">
        <v>0</v>
      </c>
      <c r="N34" s="5"/>
      <c r="O34" s="4">
        <v>0</v>
      </c>
      <c r="P34" s="5"/>
      <c r="Q34" s="73">
        <f t="shared" si="0"/>
        <v>0</v>
      </c>
    </row>
    <row r="35" spans="1:17" ht="15">
      <c r="A35" s="15" t="str">
        <f>'Dados Cadastrais'!A34</f>
        <v>***.***.***-**</v>
      </c>
      <c r="B35" s="20" t="str">
        <f>'Dados Cadastrais'!B34</f>
        <v>Carlos Roberto Rosa Burck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v>0</v>
      </c>
      <c r="L35" s="4">
        <v>0</v>
      </c>
      <c r="M35" s="4">
        <v>3047.11</v>
      </c>
      <c r="N35" s="5" t="s">
        <v>417</v>
      </c>
      <c r="O35" s="4">
        <v>0</v>
      </c>
      <c r="P35" s="5"/>
      <c r="Q35" s="73">
        <f t="shared" si="0"/>
        <v>3047.11</v>
      </c>
    </row>
    <row r="36" spans="1:17" ht="15">
      <c r="A36" s="15" t="str">
        <f>'Dados Cadastrais'!A35</f>
        <v>***.***.***-**</v>
      </c>
      <c r="B36" s="20" t="str">
        <f>'Dados Cadastrais'!B35</f>
        <v>Cássio Rodolfo Sbarzi Guedes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5">
        <v>0</v>
      </c>
      <c r="L36" s="4">
        <v>0</v>
      </c>
      <c r="M36" s="4">
        <v>0</v>
      </c>
      <c r="N36" s="5"/>
      <c r="O36" s="4">
        <v>0</v>
      </c>
      <c r="P36" s="5"/>
      <c r="Q36" s="73">
        <f t="shared" si="0"/>
        <v>0</v>
      </c>
    </row>
    <row r="37" spans="1:17" ht="15">
      <c r="A37" s="15" t="str">
        <f>'Dados Cadastrais'!A36</f>
        <v>***.***.***-**</v>
      </c>
      <c r="B37" s="20" t="str">
        <f>'Dados Cadastrais'!B36</f>
        <v>Cesar Rubens de Sousa Lima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5">
        <v>0</v>
      </c>
      <c r="L37" s="4">
        <v>0</v>
      </c>
      <c r="M37" s="4">
        <v>0</v>
      </c>
      <c r="N37" s="5"/>
      <c r="O37" s="4">
        <v>0</v>
      </c>
      <c r="P37" s="5"/>
      <c r="Q37" s="73">
        <f t="shared" si="0"/>
        <v>0</v>
      </c>
    </row>
    <row r="38" spans="1:17" ht="15">
      <c r="A38" s="15" t="str">
        <f>'Dados Cadastrais'!A37</f>
        <v>***.***.***-**</v>
      </c>
      <c r="B38" s="20" t="str">
        <f>'Dados Cadastrais'!B37</f>
        <v>Christian Carla de Almeida Freitas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5">
        <v>0</v>
      </c>
      <c r="L38" s="4">
        <v>0</v>
      </c>
      <c r="M38" s="4">
        <v>0</v>
      </c>
      <c r="N38" s="5"/>
      <c r="O38" s="4">
        <v>0</v>
      </c>
      <c r="P38" s="5"/>
      <c r="Q38" s="73">
        <f t="shared" si="0"/>
        <v>0</v>
      </c>
    </row>
    <row r="39" spans="1:17" ht="15">
      <c r="A39" s="15" t="str">
        <f>'Dados Cadastrais'!A38</f>
        <v>***.***.***-**</v>
      </c>
      <c r="B39" s="20" t="str">
        <f>'Dados Cadastrais'!B38</f>
        <v>Cláudia Mara da Silva Faleiros Fernandes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5">
        <v>0</v>
      </c>
      <c r="L39" s="4">
        <v>0</v>
      </c>
      <c r="M39" s="4">
        <v>0</v>
      </c>
      <c r="N39" s="5"/>
      <c r="O39" s="4">
        <v>0</v>
      </c>
      <c r="P39" s="5"/>
      <c r="Q39" s="73">
        <f t="shared" si="0"/>
        <v>0</v>
      </c>
    </row>
    <row r="40" spans="1:17" ht="15">
      <c r="A40" s="15" t="str">
        <f>'Dados Cadastrais'!A39</f>
        <v>***.***.***-**</v>
      </c>
      <c r="B40" s="20" t="str">
        <f>'Dados Cadastrais'!B39</f>
        <v>Cláudia Vieira Maciel de Sousa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">
        <v>0</v>
      </c>
      <c r="L40" s="4">
        <v>0</v>
      </c>
      <c r="M40" s="4">
        <v>1375.01</v>
      </c>
      <c r="N40" s="5" t="s">
        <v>413</v>
      </c>
      <c r="O40" s="4">
        <v>0</v>
      </c>
      <c r="P40" s="5"/>
      <c r="Q40" s="73">
        <f t="shared" si="0"/>
        <v>1375.01</v>
      </c>
    </row>
    <row r="41" spans="1:17" ht="15">
      <c r="A41" s="15" t="str">
        <f>'Dados Cadastrais'!A40</f>
        <v>***.***.***-**</v>
      </c>
      <c r="B41" s="20" t="str">
        <f>'Dados Cadastrais'!B40</f>
        <v>Cristiano Gomes Mazzini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v>0</v>
      </c>
      <c r="L41" s="4">
        <v>0</v>
      </c>
      <c r="M41" s="4">
        <v>1447.38</v>
      </c>
      <c r="N41" s="5" t="s">
        <v>419</v>
      </c>
      <c r="O41" s="4">
        <v>0</v>
      </c>
      <c r="P41" s="5"/>
      <c r="Q41" s="73">
        <f t="shared" si="0"/>
        <v>1447.38</v>
      </c>
    </row>
    <row r="42" spans="1:17" ht="15">
      <c r="A42" s="15" t="str">
        <f>'Dados Cadastrais'!A41</f>
        <v>***.***.***-**</v>
      </c>
      <c r="B42" s="20" t="str">
        <f>'Dados Cadastrais'!B41</f>
        <v>Dalmo Antônio de Castro Bezerra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v>0</v>
      </c>
      <c r="L42" s="4">
        <v>0</v>
      </c>
      <c r="M42" s="4">
        <v>0</v>
      </c>
      <c r="N42" s="5"/>
      <c r="O42" s="4">
        <v>0</v>
      </c>
      <c r="P42" s="5"/>
      <c r="Q42" s="73">
        <f t="shared" si="0"/>
        <v>0</v>
      </c>
    </row>
    <row r="43" spans="1:17" ht="15">
      <c r="A43" s="15" t="str">
        <f>'Dados Cadastrais'!A42</f>
        <v>***.***.***-**</v>
      </c>
      <c r="B43" s="20" t="str">
        <f>'Dados Cadastrais'!B42</f>
        <v>Daniel Ribeiro Lagos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v>0</v>
      </c>
      <c r="L43" s="4">
        <v>0</v>
      </c>
      <c r="M43" s="4">
        <v>448.2</v>
      </c>
      <c r="N43" s="5" t="s">
        <v>420</v>
      </c>
      <c r="O43" s="4">
        <v>0</v>
      </c>
      <c r="P43" s="5"/>
      <c r="Q43" s="73">
        <f t="shared" si="0"/>
        <v>448.2</v>
      </c>
    </row>
    <row r="44" spans="1:17" ht="15">
      <c r="A44" s="15" t="str">
        <f>'Dados Cadastrais'!A43</f>
        <v>***.***.***-**</v>
      </c>
      <c r="B44" s="20" t="str">
        <f>'Dados Cadastrais'!B43</f>
        <v>Danilo Augusto Kanthack Paccini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v>0</v>
      </c>
      <c r="L44" s="4">
        <v>0</v>
      </c>
      <c r="M44" s="4">
        <v>1447.38</v>
      </c>
      <c r="N44" s="5" t="s">
        <v>419</v>
      </c>
      <c r="O44" s="4">
        <v>0</v>
      </c>
      <c r="P44" s="5"/>
      <c r="Q44" s="73">
        <f t="shared" si="0"/>
        <v>1447.38</v>
      </c>
    </row>
    <row r="45" spans="1:17" ht="15">
      <c r="A45" s="15" t="str">
        <f>'Dados Cadastrais'!A44</f>
        <v>***.***.***-**</v>
      </c>
      <c r="B45" s="20" t="str">
        <f>'Dados Cadastrais'!B44</f>
        <v>Deisy Cristhian Lorena de Oliveira Ferraz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5">
        <v>0</v>
      </c>
      <c r="L45" s="4">
        <v>0</v>
      </c>
      <c r="M45" s="4">
        <v>0</v>
      </c>
      <c r="N45" s="5"/>
      <c r="O45" s="4">
        <v>0</v>
      </c>
      <c r="P45" s="5"/>
      <c r="Q45" s="73">
        <f t="shared" si="0"/>
        <v>0</v>
      </c>
    </row>
    <row r="46" spans="1:17" ht="15">
      <c r="A46" s="15" t="str">
        <f>'Dados Cadastrais'!A45</f>
        <v>***.***.***-**</v>
      </c>
      <c r="B46" s="20" t="str">
        <f>'Dados Cadastrais'!B45</f>
        <v>Denise Pipino Figueiredo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v>0</v>
      </c>
      <c r="L46" s="4">
        <v>0</v>
      </c>
      <c r="M46" s="4">
        <v>1306.26</v>
      </c>
      <c r="N46" s="5" t="s">
        <v>413</v>
      </c>
      <c r="O46" s="4">
        <v>0</v>
      </c>
      <c r="P46" s="5"/>
      <c r="Q46" s="73">
        <f t="shared" si="0"/>
        <v>1306.26</v>
      </c>
    </row>
    <row r="47" spans="1:17" ht="15">
      <c r="A47" s="15" t="str">
        <f>'Dados Cadastrais'!A46</f>
        <v>***.***.***-**</v>
      </c>
      <c r="B47" s="20" t="str">
        <f>'Dados Cadastrais'!B46</f>
        <v>Dimas Ribeiro da Fonsêca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5">
        <v>0</v>
      </c>
      <c r="L47" s="4">
        <v>0</v>
      </c>
      <c r="M47" s="4">
        <v>0</v>
      </c>
      <c r="N47" s="5"/>
      <c r="O47" s="4">
        <v>0</v>
      </c>
      <c r="P47" s="5"/>
      <c r="Q47" s="73">
        <f t="shared" si="0"/>
        <v>0</v>
      </c>
    </row>
    <row r="48" spans="1:17" ht="15">
      <c r="A48" s="15" t="str">
        <f>'Dados Cadastrais'!A47</f>
        <v>***.***.***-**</v>
      </c>
      <c r="B48" s="20" t="str">
        <f>'Dados Cadastrais'!B47</f>
        <v>Duília Sgrott Reis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5">
        <v>0</v>
      </c>
      <c r="L48" s="4">
        <v>0</v>
      </c>
      <c r="M48" s="4">
        <v>0</v>
      </c>
      <c r="N48" s="5"/>
      <c r="O48" s="4">
        <v>0</v>
      </c>
      <c r="P48" s="5"/>
      <c r="Q48" s="73">
        <f t="shared" si="0"/>
        <v>0</v>
      </c>
    </row>
    <row r="49" spans="1:17" ht="15">
      <c r="A49" s="15" t="str">
        <f>'Dados Cadastrais'!A48</f>
        <v>***.***.***-**</v>
      </c>
      <c r="B49" s="20" t="str">
        <f>'Dados Cadastrais'!B48</f>
        <v>Edenir Sebastião Albuquerque da Rosa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5">
        <v>0</v>
      </c>
      <c r="L49" s="4">
        <v>0</v>
      </c>
      <c r="M49" s="4">
        <v>1447.38</v>
      </c>
      <c r="N49" s="5" t="s">
        <v>413</v>
      </c>
      <c r="O49" s="4">
        <v>0</v>
      </c>
      <c r="P49" s="5"/>
      <c r="Q49" s="73">
        <f t="shared" si="0"/>
        <v>1447.38</v>
      </c>
    </row>
    <row r="50" spans="1:17" ht="15">
      <c r="A50" s="15" t="str">
        <f>'Dados Cadastrais'!A49</f>
        <v>***.***.***-**</v>
      </c>
      <c r="B50" s="20" t="str">
        <f>'Dados Cadastrais'!B49</f>
        <v>Edewaldo Fantini Júnior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5">
        <v>0</v>
      </c>
      <c r="L50" s="4">
        <v>0</v>
      </c>
      <c r="M50" s="4">
        <v>0</v>
      </c>
      <c r="N50" s="5"/>
      <c r="O50" s="4">
        <v>0</v>
      </c>
      <c r="P50" s="5"/>
      <c r="Q50" s="73">
        <f t="shared" si="0"/>
        <v>0</v>
      </c>
    </row>
    <row r="51" spans="1:17" ht="15">
      <c r="A51" s="15" t="str">
        <f>'Dados Cadastrais'!A50</f>
        <v>***.***.***-**</v>
      </c>
      <c r="B51" s="20" t="str">
        <f>'Dados Cadastrais'!B50</f>
        <v>Edilson Neuhaus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5">
        <v>0</v>
      </c>
      <c r="L51" s="4">
        <v>0</v>
      </c>
      <c r="M51" s="4">
        <v>0</v>
      </c>
      <c r="N51" s="5"/>
      <c r="O51" s="4">
        <v>0</v>
      </c>
      <c r="P51" s="5"/>
      <c r="Q51" s="73">
        <f t="shared" si="0"/>
        <v>0</v>
      </c>
    </row>
    <row r="52" spans="1:17" ht="15">
      <c r="A52" s="15" t="str">
        <f>'Dados Cadastrais'!A51</f>
        <v>***.***.***-**</v>
      </c>
      <c r="B52" s="20" t="str">
        <f>'Dados Cadastrais'!B51</f>
        <v>Edmundo Santiago Chagas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5">
        <v>0</v>
      </c>
      <c r="L52" s="4">
        <v>0</v>
      </c>
      <c r="M52" s="4">
        <v>0</v>
      </c>
      <c r="N52" s="5"/>
      <c r="O52" s="4">
        <v>0</v>
      </c>
      <c r="P52" s="5"/>
      <c r="Q52" s="73">
        <f t="shared" si="0"/>
        <v>0</v>
      </c>
    </row>
    <row r="53" spans="1:17" ht="15">
      <c r="A53" s="15" t="str">
        <f>'Dados Cadastrais'!A52</f>
        <v>***.***.***-**</v>
      </c>
      <c r="B53" s="20" t="str">
        <f>'Dados Cadastrais'!B52</f>
        <v>Edson Yukishigue Sassamoto</v>
      </c>
      <c r="C53" s="4">
        <v>9649.18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5">
        <v>0</v>
      </c>
      <c r="L53" s="4">
        <v>0</v>
      </c>
      <c r="M53" s="4">
        <v>12865.58</v>
      </c>
      <c r="N53" s="5" t="s">
        <v>414</v>
      </c>
      <c r="O53" s="4">
        <v>0</v>
      </c>
      <c r="P53" s="5"/>
      <c r="Q53" s="73">
        <f t="shared" si="0"/>
        <v>22514.760000000002</v>
      </c>
    </row>
    <row r="54" spans="1:17" ht="15">
      <c r="A54" s="15" t="str">
        <f>'Dados Cadastrais'!A53</f>
        <v>***.***.***-**</v>
      </c>
      <c r="B54" s="20" t="str">
        <f>'Dados Cadastrais'!B53</f>
        <v>Eduardo Fernandes Rodovalho de Oliveira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5">
        <v>0</v>
      </c>
      <c r="L54" s="4">
        <v>0</v>
      </c>
      <c r="M54" s="4">
        <v>0</v>
      </c>
      <c r="N54" s="5"/>
      <c r="O54" s="4">
        <v>0</v>
      </c>
      <c r="P54" s="5"/>
      <c r="Q54" s="73">
        <f t="shared" si="0"/>
        <v>0</v>
      </c>
    </row>
    <row r="55" spans="1:17" ht="15">
      <c r="A55" s="15" t="str">
        <f>'Dados Cadastrais'!A54</f>
        <v>***.***.***-**</v>
      </c>
      <c r="B55" s="20" t="str">
        <f>'Dados Cadastrais'!B54</f>
        <v>Edvino Preczevski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5">
        <v>0</v>
      </c>
      <c r="L55" s="4">
        <v>0</v>
      </c>
      <c r="M55" s="4">
        <v>0</v>
      </c>
      <c r="N55" s="5"/>
      <c r="O55" s="4">
        <v>0</v>
      </c>
      <c r="P55" s="5"/>
      <c r="Q55" s="73">
        <f t="shared" si="0"/>
        <v>0</v>
      </c>
    </row>
    <row r="56" spans="1:17" ht="15">
      <c r="A56" s="15" t="str">
        <f>'Dados Cadastrais'!A55</f>
        <v>***.***.***-**</v>
      </c>
      <c r="B56" s="20" t="str">
        <f>'Dados Cadastrais'!B55</f>
        <v>Eli da Costa Junior</v>
      </c>
      <c r="C56" s="4">
        <v>0</v>
      </c>
      <c r="D56" s="4">
        <v>18791.79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5">
        <v>0</v>
      </c>
      <c r="L56" s="4">
        <v>0</v>
      </c>
      <c r="M56" s="4">
        <v>0</v>
      </c>
      <c r="N56" s="5"/>
      <c r="O56" s="4">
        <v>0</v>
      </c>
      <c r="P56" s="5"/>
      <c r="Q56" s="73">
        <f t="shared" si="0"/>
        <v>18791.79</v>
      </c>
    </row>
    <row r="57" spans="1:17" ht="15">
      <c r="A57" s="15" t="str">
        <f>'Dados Cadastrais'!A56</f>
        <v>***.***.***-**</v>
      </c>
      <c r="B57" s="20" t="str">
        <f>'Dados Cadastrais'!B56</f>
        <v>Élio Figueiredo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5">
        <v>0</v>
      </c>
      <c r="L57" s="4">
        <v>0</v>
      </c>
      <c r="M57" s="4">
        <v>0</v>
      </c>
      <c r="N57" s="5"/>
      <c r="O57" s="4">
        <v>0</v>
      </c>
      <c r="P57" s="5"/>
      <c r="Q57" s="73">
        <f t="shared" si="0"/>
        <v>0</v>
      </c>
    </row>
    <row r="58" spans="1:17" ht="15">
      <c r="A58" s="15" t="str">
        <f>'Dados Cadastrais'!A57</f>
        <v>***.***.***-**</v>
      </c>
      <c r="B58" s="20" t="str">
        <f>'Dados Cadastrais'!B57</f>
        <v>Elisângela Frota Araújo Reis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5">
        <v>0</v>
      </c>
      <c r="L58" s="4">
        <v>0</v>
      </c>
      <c r="M58" s="4">
        <v>1306.26</v>
      </c>
      <c r="N58" s="5" t="s">
        <v>413</v>
      </c>
      <c r="O58" s="4">
        <v>0</v>
      </c>
      <c r="P58" s="5"/>
      <c r="Q58" s="73">
        <f t="shared" si="0"/>
        <v>1306.26</v>
      </c>
    </row>
    <row r="59" spans="1:17" ht="15">
      <c r="A59" s="15" t="str">
        <f>'Dados Cadastrais'!A58</f>
        <v>***.***.***-**</v>
      </c>
      <c r="B59" s="20" t="str">
        <f>'Dados Cadastrais'!B58</f>
        <v>Elisângela Nogueira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5">
        <v>0</v>
      </c>
      <c r="L59" s="4">
        <v>0</v>
      </c>
      <c r="M59" s="4">
        <v>0</v>
      </c>
      <c r="N59" s="5"/>
      <c r="O59" s="4">
        <v>0</v>
      </c>
      <c r="P59" s="5"/>
      <c r="Q59" s="73">
        <f t="shared" si="0"/>
        <v>0</v>
      </c>
    </row>
    <row r="60" spans="1:17" ht="15">
      <c r="A60" s="15" t="str">
        <f>'Dados Cadastrais'!A59</f>
        <v>***.***.***-**</v>
      </c>
      <c r="B60" s="20" t="str">
        <f>'Dados Cadastrais'!B59</f>
        <v>Eliseu Fernandes de Souza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">
        <v>0</v>
      </c>
      <c r="L60" s="4">
        <v>0</v>
      </c>
      <c r="M60" s="4">
        <v>0</v>
      </c>
      <c r="N60" s="5"/>
      <c r="O60" s="4">
        <v>0</v>
      </c>
      <c r="P60" s="5"/>
      <c r="Q60" s="73">
        <f t="shared" si="0"/>
        <v>0</v>
      </c>
    </row>
    <row r="61" spans="1:17" ht="15">
      <c r="A61" s="15" t="str">
        <f>'Dados Cadastrais'!A60</f>
        <v>***.***.***-**</v>
      </c>
      <c r="B61" s="20" t="str">
        <f>'Dados Cadastrais'!B60</f>
        <v>Elsi Antônio Dalla Riva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641.67</v>
      </c>
      <c r="J61" s="4">
        <v>0</v>
      </c>
      <c r="K61" s="5">
        <v>18104.31</v>
      </c>
      <c r="L61" s="4">
        <v>0</v>
      </c>
      <c r="M61" s="4">
        <v>0</v>
      </c>
      <c r="N61" s="5"/>
      <c r="O61" s="4">
        <v>0</v>
      </c>
      <c r="P61" s="5"/>
      <c r="Q61" s="73">
        <f t="shared" si="0"/>
        <v>18745.98</v>
      </c>
    </row>
    <row r="62" spans="1:17" ht="15">
      <c r="A62" s="15" t="str">
        <f>'Dados Cadastrais'!A61</f>
        <v>***.***.***-**</v>
      </c>
      <c r="B62" s="20" t="str">
        <f>'Dados Cadastrais'!B61</f>
        <v>Elson Pereira de Oliveira Bastos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5">
        <v>0</v>
      </c>
      <c r="L62" s="4">
        <v>0</v>
      </c>
      <c r="M62" s="4">
        <v>1375.01</v>
      </c>
      <c r="N62" s="5" t="s">
        <v>413</v>
      </c>
      <c r="O62" s="4">
        <v>0</v>
      </c>
      <c r="P62" s="5"/>
      <c r="Q62" s="73">
        <f t="shared" si="0"/>
        <v>1375.01</v>
      </c>
    </row>
    <row r="63" spans="1:17" ht="15">
      <c r="A63" s="15" t="str">
        <f>'Dados Cadastrais'!A62</f>
        <v>***.***.***-**</v>
      </c>
      <c r="B63" s="20" t="str">
        <f>'Dados Cadastrais'!B62</f>
        <v>Emy Karla Yamamoto Roque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5">
        <v>0</v>
      </c>
      <c r="L63" s="4">
        <v>0</v>
      </c>
      <c r="M63" s="4">
        <v>3047.11</v>
      </c>
      <c r="N63" s="5" t="s">
        <v>417</v>
      </c>
      <c r="O63" s="4">
        <v>0</v>
      </c>
      <c r="P63" s="5"/>
      <c r="Q63" s="73">
        <f t="shared" si="0"/>
        <v>3047.11</v>
      </c>
    </row>
    <row r="64" spans="1:17" ht="15">
      <c r="A64" s="15" t="str">
        <f>'Dados Cadastrais'!A63</f>
        <v>***.***.***-**</v>
      </c>
      <c r="B64" s="20" t="str">
        <f>'Dados Cadastrais'!B63</f>
        <v>Enio Salvador Vaz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v>0</v>
      </c>
      <c r="L64" s="4">
        <v>0</v>
      </c>
      <c r="M64" s="4">
        <v>0</v>
      </c>
      <c r="N64" s="5"/>
      <c r="O64" s="4">
        <v>0</v>
      </c>
      <c r="P64" s="5"/>
      <c r="Q64" s="73">
        <f t="shared" si="0"/>
        <v>0</v>
      </c>
    </row>
    <row r="65" spans="1:17" ht="15">
      <c r="A65" s="15" t="str">
        <f>'Dados Cadastrais'!A64</f>
        <v>***.***.***-**</v>
      </c>
      <c r="B65" s="20" t="str">
        <f>'Dados Cadastrais'!B64</f>
        <v>Euma Mendonça Tourinho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v>0</v>
      </c>
      <c r="L65" s="4">
        <v>0</v>
      </c>
      <c r="M65" s="4">
        <v>0</v>
      </c>
      <c r="N65" s="5"/>
      <c r="O65" s="4">
        <v>0</v>
      </c>
      <c r="P65" s="5"/>
      <c r="Q65" s="73">
        <f t="shared" si="0"/>
        <v>0</v>
      </c>
    </row>
    <row r="66" spans="1:17" ht="15">
      <c r="A66" s="15" t="str">
        <f>'Dados Cadastrais'!A65</f>
        <v>***.***.***-**</v>
      </c>
      <c r="B66" s="20" t="str">
        <f>'Dados Cadastrais'!B65</f>
        <v>Eurico Montenegro Junior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5">
        <v>0</v>
      </c>
      <c r="L66" s="4">
        <v>0</v>
      </c>
      <c r="M66" s="4">
        <v>1523.56</v>
      </c>
      <c r="N66" s="5" t="s">
        <v>421</v>
      </c>
      <c r="O66" s="4">
        <v>0</v>
      </c>
      <c r="P66" s="5"/>
      <c r="Q66" s="73">
        <f t="shared" si="0"/>
        <v>1523.56</v>
      </c>
    </row>
    <row r="67" spans="1:17" ht="15">
      <c r="A67" s="15" t="str">
        <f>'Dados Cadastrais'!A66</f>
        <v>***.***.***-**</v>
      </c>
      <c r="B67" s="20" t="str">
        <f>'Dados Cadastrais'!B66</f>
        <v>Fabiano Pegoraro Franco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">
        <v>0</v>
      </c>
      <c r="L67" s="4">
        <v>0</v>
      </c>
      <c r="M67" s="4">
        <v>0</v>
      </c>
      <c r="N67" s="5"/>
      <c r="O67" s="4">
        <v>0</v>
      </c>
      <c r="P67" s="5"/>
      <c r="Q67" s="73">
        <f t="shared" si="0"/>
        <v>0</v>
      </c>
    </row>
    <row r="68" spans="1:17" ht="15">
      <c r="A68" s="15" t="str">
        <f>'Dados Cadastrais'!A67</f>
        <v>***.***.***-**</v>
      </c>
      <c r="B68" s="20" t="str">
        <f>'Dados Cadastrais'!B67</f>
        <v>Fábio Batista da Silva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1282.32</v>
      </c>
      <c r="J68" s="4">
        <v>0</v>
      </c>
      <c r="K68" s="5">
        <v>0</v>
      </c>
      <c r="L68" s="4">
        <v>0</v>
      </c>
      <c r="M68" s="4">
        <v>0</v>
      </c>
      <c r="N68" s="5"/>
      <c r="O68" s="4">
        <v>0</v>
      </c>
      <c r="P68" s="5"/>
      <c r="Q68" s="73">
        <f t="shared" si="0"/>
        <v>1282.32</v>
      </c>
    </row>
    <row r="69" spans="1:17" ht="15">
      <c r="A69" s="15" t="str">
        <f>'Dados Cadastrais'!A68</f>
        <v>***.***.***-**</v>
      </c>
      <c r="B69" s="20" t="str">
        <f>'Dados Cadastrais'!B68</f>
        <v>Fabíola Cristina Inocêncio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v>0</v>
      </c>
      <c r="L69" s="4">
        <v>0</v>
      </c>
      <c r="M69" s="4">
        <v>0</v>
      </c>
      <c r="N69" s="5"/>
      <c r="O69" s="4">
        <v>0</v>
      </c>
      <c r="P69" s="5"/>
      <c r="Q69" s="73">
        <f t="shared" si="0"/>
        <v>0</v>
      </c>
    </row>
    <row r="70" spans="1:17" ht="15">
      <c r="A70" s="15" t="str">
        <f>'Dados Cadastrais'!A69</f>
        <v>***.***.***-**</v>
      </c>
      <c r="B70" s="20" t="str">
        <f>'Dados Cadastrais'!B69</f>
        <v>Fabrízio Amorim de Menezes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5">
        <v>0</v>
      </c>
      <c r="L70" s="4">
        <v>0</v>
      </c>
      <c r="M70" s="4">
        <v>0</v>
      </c>
      <c r="N70" s="5"/>
      <c r="O70" s="4">
        <v>0</v>
      </c>
      <c r="P70" s="5"/>
      <c r="Q70" s="73">
        <f t="shared" si="0"/>
        <v>0</v>
      </c>
    </row>
    <row r="71" spans="1:17" ht="15">
      <c r="A71" s="15" t="str">
        <f>'Dados Cadastrais'!A70</f>
        <v>***.***.***-**</v>
      </c>
      <c r="B71" s="20" t="str">
        <f>'Dados Cadastrais'!B70</f>
        <v>Fausto Bawden de Castro Silva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5">
        <v>0</v>
      </c>
      <c r="L71" s="4">
        <v>0</v>
      </c>
      <c r="M71" s="4">
        <v>0</v>
      </c>
      <c r="N71" s="5"/>
      <c r="O71" s="4">
        <v>0</v>
      </c>
      <c r="P71" s="5"/>
      <c r="Q71" s="73">
        <f aca="true" t="shared" si="1" ref="Q71:Q126">SUM(C71:M71,O71)</f>
        <v>0</v>
      </c>
    </row>
    <row r="72" spans="1:17" ht="15">
      <c r="A72" s="15" t="str">
        <f>'Dados Cadastrais'!A71</f>
        <v>***.***.***-**</v>
      </c>
      <c r="B72" s="20" t="str">
        <f>'Dados Cadastrais'!B71</f>
        <v>Flávio Henrique de Melo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4">
        <v>0</v>
      </c>
      <c r="M72" s="4">
        <v>0</v>
      </c>
      <c r="N72" s="5"/>
      <c r="O72" s="4">
        <v>0</v>
      </c>
      <c r="P72" s="5"/>
      <c r="Q72" s="73">
        <f t="shared" si="1"/>
        <v>0</v>
      </c>
    </row>
    <row r="73" spans="1:17" ht="15">
      <c r="A73" s="15" t="str">
        <f>'Dados Cadastrais'!A72</f>
        <v>***.***.***-**</v>
      </c>
      <c r="B73" s="20" t="str">
        <f>'Dados Cadastrais'!B72</f>
        <v>Francisco Borges Ferreira Neto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5">
        <v>0</v>
      </c>
      <c r="L73" s="4">
        <v>0</v>
      </c>
      <c r="M73" s="4">
        <v>3047.11</v>
      </c>
      <c r="N73" s="5" t="s">
        <v>417</v>
      </c>
      <c r="O73" s="4">
        <v>0</v>
      </c>
      <c r="P73" s="5"/>
      <c r="Q73" s="73">
        <f t="shared" si="1"/>
        <v>3047.11</v>
      </c>
    </row>
    <row r="74" spans="1:17" ht="15">
      <c r="A74" s="15" t="str">
        <f>'Dados Cadastrais'!A73</f>
        <v>***.***.***-**</v>
      </c>
      <c r="B74" s="20" t="str">
        <f>'Dados Cadastrais'!B73</f>
        <v>Francisco Prestello de Vasconcellos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5">
        <v>0</v>
      </c>
      <c r="L74" s="4">
        <v>0</v>
      </c>
      <c r="M74" s="4">
        <v>0</v>
      </c>
      <c r="N74" s="5"/>
      <c r="O74" s="4">
        <v>0</v>
      </c>
      <c r="P74" s="5"/>
      <c r="Q74" s="73">
        <f t="shared" si="1"/>
        <v>0</v>
      </c>
    </row>
    <row r="75" spans="1:17" ht="15">
      <c r="A75" s="15" t="str">
        <f>'Dados Cadastrais'!A74</f>
        <v>***.***.***-**</v>
      </c>
      <c r="B75" s="20" t="str">
        <f>'Dados Cadastrais'!B74</f>
        <v>Franklin Vieira dos Santos</v>
      </c>
      <c r="C75" s="4">
        <v>9649.18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5">
        <v>0</v>
      </c>
      <c r="L75" s="4">
        <v>0</v>
      </c>
      <c r="M75" s="4">
        <v>12865.58</v>
      </c>
      <c r="N75" s="5" t="s">
        <v>414</v>
      </c>
      <c r="O75" s="4">
        <v>0</v>
      </c>
      <c r="P75" s="5"/>
      <c r="Q75" s="73">
        <f t="shared" si="1"/>
        <v>22514.760000000002</v>
      </c>
    </row>
    <row r="76" spans="1:17" ht="15">
      <c r="A76" s="15" t="str">
        <f>'Dados Cadastrais'!A75</f>
        <v>***.***.***-**</v>
      </c>
      <c r="B76" s="20" t="str">
        <f>'Dados Cadastrais'!B75</f>
        <v>Gabriel Marques de Carvalho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5">
        <v>0</v>
      </c>
      <c r="L76" s="4">
        <v>0</v>
      </c>
      <c r="M76" s="4">
        <v>0</v>
      </c>
      <c r="N76" s="5"/>
      <c r="O76" s="4">
        <v>0</v>
      </c>
      <c r="P76" s="5"/>
      <c r="Q76" s="73">
        <f t="shared" si="1"/>
        <v>0</v>
      </c>
    </row>
    <row r="77" spans="1:17" ht="15">
      <c r="A77" s="15" t="str">
        <f>'Dados Cadastrais'!A76</f>
        <v>***.***.***-**</v>
      </c>
      <c r="B77" s="20" t="str">
        <f>'Dados Cadastrais'!B76</f>
        <v>Gilberto Barbosa Batista dos Santos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5">
        <v>0</v>
      </c>
      <c r="L77" s="4">
        <v>0</v>
      </c>
      <c r="M77" s="4">
        <v>0</v>
      </c>
      <c r="N77" s="5"/>
      <c r="O77" s="4">
        <v>0</v>
      </c>
      <c r="P77" s="5"/>
      <c r="Q77" s="73">
        <f t="shared" si="1"/>
        <v>0</v>
      </c>
    </row>
    <row r="78" spans="1:17" ht="15">
      <c r="A78" s="15" t="str">
        <f>'Dados Cadastrais'!A77</f>
        <v>***.***.***-**</v>
      </c>
      <c r="B78" s="20" t="str">
        <f>'Dados Cadastrais'!B77</f>
        <v>Gilberto José Giannasi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1145.84</v>
      </c>
      <c r="J78" s="4">
        <v>0</v>
      </c>
      <c r="K78" s="5">
        <v>0</v>
      </c>
      <c r="L78" s="4">
        <v>0</v>
      </c>
      <c r="M78" s="4">
        <v>0</v>
      </c>
      <c r="N78" s="5"/>
      <c r="O78" s="4">
        <v>0</v>
      </c>
      <c r="P78" s="5"/>
      <c r="Q78" s="73">
        <f t="shared" si="1"/>
        <v>1145.84</v>
      </c>
    </row>
    <row r="79" spans="1:17" ht="15">
      <c r="A79" s="15" t="str">
        <f>'Dados Cadastrais'!A78</f>
        <v>***.***.***-**</v>
      </c>
      <c r="B79" s="20" t="str">
        <f>'Dados Cadastrais'!B78</f>
        <v>Gilberto Pereira de Oliveira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5">
        <v>0</v>
      </c>
      <c r="L79" s="4">
        <v>0</v>
      </c>
      <c r="M79" s="4">
        <v>0</v>
      </c>
      <c r="N79" s="5"/>
      <c r="O79" s="4">
        <v>0</v>
      </c>
      <c r="P79" s="5"/>
      <c r="Q79" s="73">
        <f t="shared" si="1"/>
        <v>0</v>
      </c>
    </row>
    <row r="80" spans="1:17" ht="15">
      <c r="A80" s="15" t="str">
        <f>'Dados Cadastrais'!A79</f>
        <v>***.***.***-**</v>
      </c>
      <c r="B80" s="20" t="str">
        <f>'Dados Cadastrais'!B79</f>
        <v>Glauco Antônio Alves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5">
        <v>0</v>
      </c>
      <c r="L80" s="4">
        <v>0</v>
      </c>
      <c r="M80" s="4">
        <v>0</v>
      </c>
      <c r="N80" s="5"/>
      <c r="O80" s="4">
        <v>0</v>
      </c>
      <c r="P80" s="5"/>
      <c r="Q80" s="73">
        <f t="shared" si="1"/>
        <v>0</v>
      </c>
    </row>
    <row r="81" spans="1:17" ht="15">
      <c r="A81" s="15" t="str">
        <f>'Dados Cadastrais'!A80</f>
        <v>***.***.***-**</v>
      </c>
      <c r="B81" s="20" t="str">
        <f>'Dados Cadastrais'!B80</f>
        <v>Gleucival Zeed Estevão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5">
        <v>0</v>
      </c>
      <c r="L81" s="4">
        <v>0</v>
      </c>
      <c r="M81" s="4">
        <v>0</v>
      </c>
      <c r="N81" s="5"/>
      <c r="O81" s="4">
        <v>0</v>
      </c>
      <c r="P81" s="5"/>
      <c r="Q81" s="73">
        <f t="shared" si="1"/>
        <v>0</v>
      </c>
    </row>
    <row r="82" spans="1:17" ht="15">
      <c r="A82" s="15" t="str">
        <f>'Dados Cadastrais'!A81</f>
        <v>***.***.***-**</v>
      </c>
      <c r="B82" s="20" t="str">
        <f>'Dados Cadastrais'!B81</f>
        <v>Glodner Luiz Pauletto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5">
        <v>0</v>
      </c>
      <c r="L82" s="4">
        <v>0</v>
      </c>
      <c r="M82" s="4">
        <v>0</v>
      </c>
      <c r="N82" s="5"/>
      <c r="O82" s="4">
        <v>0</v>
      </c>
      <c r="P82" s="5"/>
      <c r="Q82" s="73">
        <f t="shared" si="1"/>
        <v>0</v>
      </c>
    </row>
    <row r="83" spans="1:17" ht="15">
      <c r="A83" s="15" t="str">
        <f>'Dados Cadastrais'!A82</f>
        <v>***.***.***-**</v>
      </c>
      <c r="B83" s="20" t="str">
        <f>'Dados Cadastrais'!B82</f>
        <v>Guilherme Ribeiro Baldan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5">
        <v>0</v>
      </c>
      <c r="L83" s="4">
        <v>0</v>
      </c>
      <c r="M83" s="4">
        <v>3047.11</v>
      </c>
      <c r="N83" s="5" t="s">
        <v>417</v>
      </c>
      <c r="O83" s="4">
        <v>0</v>
      </c>
      <c r="P83" s="5"/>
      <c r="Q83" s="73">
        <f t="shared" si="1"/>
        <v>3047.11</v>
      </c>
    </row>
    <row r="84" spans="1:17" ht="15">
      <c r="A84" s="15" t="str">
        <f>'Dados Cadastrais'!A83</f>
        <v>***.***.***-**</v>
      </c>
      <c r="B84" s="20" t="str">
        <f>'Dados Cadastrais'!B83</f>
        <v>Haruo Mizusaki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5">
        <v>0</v>
      </c>
      <c r="L84" s="4">
        <v>0</v>
      </c>
      <c r="M84" s="4">
        <v>3047.11</v>
      </c>
      <c r="N84" s="5" t="s">
        <v>417</v>
      </c>
      <c r="O84" s="4">
        <v>0</v>
      </c>
      <c r="P84" s="5"/>
      <c r="Q84" s="73">
        <f t="shared" si="1"/>
        <v>3047.11</v>
      </c>
    </row>
    <row r="85" spans="1:17" ht="15">
      <c r="A85" s="15" t="str">
        <f>'Dados Cadastrais'!A84</f>
        <v>***.***.***-**</v>
      </c>
      <c r="B85" s="20" t="str">
        <f>'Dados Cadastrais'!B84</f>
        <v>Hedy Carlos Soares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5">
        <v>641.67</v>
      </c>
      <c r="L85" s="4">
        <v>0</v>
      </c>
      <c r="M85" s="4">
        <v>0</v>
      </c>
      <c r="N85" s="5"/>
      <c r="O85" s="4">
        <v>0</v>
      </c>
      <c r="P85" s="5"/>
      <c r="Q85" s="73">
        <f t="shared" si="1"/>
        <v>641.67</v>
      </c>
    </row>
    <row r="86" spans="1:17" ht="15">
      <c r="A86" s="15" t="str">
        <f>'Dados Cadastrais'!A85</f>
        <v>***.***.***-**</v>
      </c>
      <c r="B86" s="20" t="str">
        <f>'Dados Cadastrais'!B85</f>
        <v>Hélio Fonseca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5">
        <v>0</v>
      </c>
      <c r="L86" s="4">
        <v>0</v>
      </c>
      <c r="M86" s="4">
        <v>0</v>
      </c>
      <c r="N86" s="5"/>
      <c r="O86" s="4">
        <v>0</v>
      </c>
      <c r="P86" s="5"/>
      <c r="Q86" s="73">
        <f t="shared" si="1"/>
        <v>0</v>
      </c>
    </row>
    <row r="87" spans="1:17" ht="15">
      <c r="A87" s="15" t="str">
        <f>'Dados Cadastrais'!A86</f>
        <v>***.***.***-**</v>
      </c>
      <c r="B87" s="20" t="str">
        <f>'Dados Cadastrais'!B86</f>
        <v>Hércules José do Vale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5">
        <v>0</v>
      </c>
      <c r="L87" s="4">
        <v>0</v>
      </c>
      <c r="M87" s="4">
        <v>0</v>
      </c>
      <c r="N87" s="5"/>
      <c r="O87" s="4">
        <v>0</v>
      </c>
      <c r="P87" s="5"/>
      <c r="Q87" s="73">
        <f t="shared" si="1"/>
        <v>0</v>
      </c>
    </row>
    <row r="88" spans="1:17" ht="15">
      <c r="A88" s="15" t="str">
        <f>'Dados Cadastrais'!A87</f>
        <v>***.***.***-**</v>
      </c>
      <c r="B88" s="20" t="str">
        <f>'Dados Cadastrais'!B87</f>
        <v>Hiram Souza Marques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5">
        <v>0</v>
      </c>
      <c r="L88" s="4">
        <v>0</v>
      </c>
      <c r="M88" s="4">
        <v>6094.22</v>
      </c>
      <c r="N88" s="5" t="s">
        <v>422</v>
      </c>
      <c r="O88" s="4">
        <v>0</v>
      </c>
      <c r="P88" s="5"/>
      <c r="Q88" s="73">
        <f t="shared" si="1"/>
        <v>6094.22</v>
      </c>
    </row>
    <row r="89" spans="1:17" ht="15">
      <c r="A89" s="15" t="str">
        <f>'Dados Cadastrais'!A88</f>
        <v>***.***.***-**</v>
      </c>
      <c r="B89" s="20" t="str">
        <f>'Dados Cadastrais'!B88</f>
        <v>Ilisir Bueno Rodrigues</v>
      </c>
      <c r="C89" s="4">
        <v>0</v>
      </c>
      <c r="D89" s="4">
        <v>40526.57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5">
        <v>0</v>
      </c>
      <c r="L89" s="4">
        <v>0</v>
      </c>
      <c r="M89" s="4">
        <v>1447.38</v>
      </c>
      <c r="N89" s="5" t="s">
        <v>416</v>
      </c>
      <c r="O89" s="4">
        <v>0</v>
      </c>
      <c r="P89" s="5"/>
      <c r="Q89" s="73">
        <f t="shared" si="1"/>
        <v>41973.95</v>
      </c>
    </row>
    <row r="90" spans="1:17" ht="15">
      <c r="A90" s="15" t="str">
        <f>'Dados Cadastrais'!A89</f>
        <v>***.***.***-**</v>
      </c>
      <c r="B90" s="20" t="str">
        <f>'Dados Cadastrais'!B89</f>
        <v>Inês Moreira da Costa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5">
        <v>0</v>
      </c>
      <c r="L90" s="4">
        <v>0</v>
      </c>
      <c r="M90" s="4">
        <v>0</v>
      </c>
      <c r="N90" s="5"/>
      <c r="O90" s="4">
        <v>0</v>
      </c>
      <c r="P90" s="5"/>
      <c r="Q90" s="73">
        <f t="shared" si="1"/>
        <v>0</v>
      </c>
    </row>
    <row r="91" spans="1:17" ht="15">
      <c r="A91" s="15" t="str">
        <f>'Dados Cadastrais'!A90</f>
        <v>***.***.***-**</v>
      </c>
      <c r="B91" s="20" t="str">
        <f>'Dados Cadastrais'!B90</f>
        <v>Irineu de Oliveira Filho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5">
        <v>0</v>
      </c>
      <c r="L91" s="4">
        <v>0</v>
      </c>
      <c r="M91" s="4">
        <v>0</v>
      </c>
      <c r="N91" s="5"/>
      <c r="O91" s="4">
        <v>0</v>
      </c>
      <c r="P91" s="5"/>
      <c r="Q91" s="73">
        <f t="shared" si="1"/>
        <v>0</v>
      </c>
    </row>
    <row r="92" spans="1:17" ht="15">
      <c r="A92" s="15" t="str">
        <f>'Dados Cadastrais'!A91</f>
        <v>***.***.***-**</v>
      </c>
      <c r="B92" s="20" t="str">
        <f>'Dados Cadastrais'!B91</f>
        <v>Isaias Fonseca Moraes</v>
      </c>
      <c r="C92" s="4">
        <v>0</v>
      </c>
      <c r="D92" s="4">
        <v>45017.33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5">
        <v>0</v>
      </c>
      <c r="L92" s="4">
        <v>0</v>
      </c>
      <c r="M92" s="4">
        <v>6094.22</v>
      </c>
      <c r="N92" s="5" t="s">
        <v>423</v>
      </c>
      <c r="O92" s="4">
        <v>0</v>
      </c>
      <c r="P92" s="5"/>
      <c r="Q92" s="73">
        <f t="shared" si="1"/>
        <v>51111.55</v>
      </c>
    </row>
    <row r="93" spans="1:17" ht="15">
      <c r="A93" s="15" t="str">
        <f>'Dados Cadastrais'!A92</f>
        <v>***.***.***-**</v>
      </c>
      <c r="B93" s="20" t="str">
        <f>'Dados Cadastrais'!B92</f>
        <v>Ivanira Feitosa Borges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5">
        <v>0</v>
      </c>
      <c r="L93" s="4">
        <v>0</v>
      </c>
      <c r="M93" s="4">
        <v>0</v>
      </c>
      <c r="N93" s="5"/>
      <c r="O93" s="4">
        <v>0</v>
      </c>
      <c r="P93" s="5"/>
      <c r="Q93" s="73">
        <f t="shared" si="1"/>
        <v>0</v>
      </c>
    </row>
    <row r="94" spans="1:17" ht="15">
      <c r="A94" s="15" t="str">
        <f>'Dados Cadastrais'!A93</f>
        <v>***.***.***-**</v>
      </c>
      <c r="B94" s="20" t="str">
        <f>'Dados Cadastrais'!B93</f>
        <v>Ivens dos Reis Fernandes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5">
        <v>0</v>
      </c>
      <c r="L94" s="4">
        <v>0</v>
      </c>
      <c r="M94" s="4">
        <v>3047.11</v>
      </c>
      <c r="N94" s="5" t="s">
        <v>417</v>
      </c>
      <c r="O94" s="4">
        <v>0</v>
      </c>
      <c r="P94" s="5"/>
      <c r="Q94" s="73">
        <f t="shared" si="1"/>
        <v>3047.11</v>
      </c>
    </row>
    <row r="95" spans="1:17" ht="15">
      <c r="A95" s="15" t="str">
        <f>'Dados Cadastrais'!A94</f>
        <v>***.***.***-**</v>
      </c>
      <c r="B95" s="20" t="str">
        <f>'Dados Cadastrais'!B94</f>
        <v>Jaires Taves Barreto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5">
        <v>0</v>
      </c>
      <c r="L95" s="4">
        <v>0</v>
      </c>
      <c r="M95" s="4">
        <v>1375.01</v>
      </c>
      <c r="N95" s="5" t="s">
        <v>413</v>
      </c>
      <c r="O95" s="4">
        <v>0</v>
      </c>
      <c r="P95" s="5"/>
      <c r="Q95" s="73">
        <f t="shared" si="1"/>
        <v>1375.01</v>
      </c>
    </row>
    <row r="96" spans="1:17" ht="15">
      <c r="A96" s="15" t="str">
        <f>'Dados Cadastrais'!A95</f>
        <v>***.***.***-**</v>
      </c>
      <c r="B96" s="20" t="str">
        <f>'Dados Cadastrais'!B95</f>
        <v>Jeferson Cristi Tessila de Melo</v>
      </c>
      <c r="C96" s="4">
        <v>0</v>
      </c>
      <c r="D96" s="4">
        <v>36666.91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5">
        <v>0</v>
      </c>
      <c r="L96" s="4">
        <v>0</v>
      </c>
      <c r="M96" s="4">
        <v>0</v>
      </c>
      <c r="N96" s="5"/>
      <c r="O96" s="4">
        <v>0</v>
      </c>
      <c r="P96" s="5"/>
      <c r="Q96" s="73">
        <f t="shared" si="1"/>
        <v>36666.91</v>
      </c>
    </row>
    <row r="97" spans="1:17" ht="15">
      <c r="A97" s="15" t="str">
        <f>'Dados Cadastrais'!A96</f>
        <v>***.***.***-**</v>
      </c>
      <c r="B97" s="20" t="str">
        <f>'Dados Cadastrais'!B96</f>
        <v>João Adalberto Castro Alves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5">
        <v>0</v>
      </c>
      <c r="L97" s="4">
        <v>0</v>
      </c>
      <c r="M97" s="4">
        <v>1447.38</v>
      </c>
      <c r="N97" s="5" t="s">
        <v>413</v>
      </c>
      <c r="O97" s="4">
        <v>0</v>
      </c>
      <c r="P97" s="5"/>
      <c r="Q97" s="73">
        <f t="shared" si="1"/>
        <v>1447.38</v>
      </c>
    </row>
    <row r="98" spans="1:17" ht="15">
      <c r="A98" s="15" t="str">
        <f>'Dados Cadastrais'!A97</f>
        <v>***.***.***-**</v>
      </c>
      <c r="B98" s="20" t="str">
        <f>'Dados Cadastrais'!B97</f>
        <v>João Baptista Vendramini Fleury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5">
        <v>0</v>
      </c>
      <c r="L98" s="4">
        <v>0</v>
      </c>
      <c r="M98" s="4">
        <v>0</v>
      </c>
      <c r="N98" s="5"/>
      <c r="O98" s="4">
        <v>0</v>
      </c>
      <c r="P98" s="5"/>
      <c r="Q98" s="73">
        <f t="shared" si="1"/>
        <v>0</v>
      </c>
    </row>
    <row r="99" spans="1:17" ht="15">
      <c r="A99" s="15" t="str">
        <f>'Dados Cadastrais'!A98</f>
        <v>***.***.***-**</v>
      </c>
      <c r="B99" s="20" t="str">
        <f>'Dados Cadastrais'!B98</f>
        <v>João Batista Chagas dos Santos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5">
        <v>0</v>
      </c>
      <c r="L99" s="4">
        <v>0</v>
      </c>
      <c r="M99" s="4">
        <v>0</v>
      </c>
      <c r="N99" s="5"/>
      <c r="O99" s="4">
        <v>0</v>
      </c>
      <c r="P99" s="5"/>
      <c r="Q99" s="73">
        <f t="shared" si="1"/>
        <v>0</v>
      </c>
    </row>
    <row r="100" spans="1:17" ht="15">
      <c r="A100" s="15" t="str">
        <f>'Dados Cadastrais'!A99</f>
        <v>***.***.***-**</v>
      </c>
      <c r="B100" s="20" t="str">
        <f>'Dados Cadastrais'!B99</f>
        <v>João Batista dos Santos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5">
        <v>0</v>
      </c>
      <c r="L100" s="4">
        <v>0</v>
      </c>
      <c r="M100" s="4">
        <v>0</v>
      </c>
      <c r="N100" s="5"/>
      <c r="O100" s="4">
        <v>0</v>
      </c>
      <c r="P100" s="5"/>
      <c r="Q100" s="73">
        <f t="shared" si="1"/>
        <v>0</v>
      </c>
    </row>
    <row r="101" spans="1:17" ht="15">
      <c r="A101" s="15" t="str">
        <f>'Dados Cadastrais'!A100</f>
        <v>***.***.***-**</v>
      </c>
      <c r="B101" s="20" t="str">
        <f>'Dados Cadastrais'!B100</f>
        <v>João Batista Teixeira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5">
        <v>0</v>
      </c>
      <c r="L101" s="4">
        <v>0</v>
      </c>
      <c r="M101" s="4">
        <v>0</v>
      </c>
      <c r="N101" s="5"/>
      <c r="O101" s="4">
        <v>0</v>
      </c>
      <c r="P101" s="5"/>
      <c r="Q101" s="73">
        <f t="shared" si="1"/>
        <v>0</v>
      </c>
    </row>
    <row r="102" spans="1:17" ht="15">
      <c r="A102" s="15" t="str">
        <f>'Dados Cadastrais'!A101</f>
        <v>***.***.***-**</v>
      </c>
      <c r="B102" s="20" t="str">
        <f>'Dados Cadastrais'!B101</f>
        <v>João Carlos de Castilho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5">
        <v>0</v>
      </c>
      <c r="L102" s="4">
        <v>0</v>
      </c>
      <c r="M102" s="4">
        <v>0</v>
      </c>
      <c r="N102" s="5"/>
      <c r="O102" s="4">
        <v>0</v>
      </c>
      <c r="P102" s="5"/>
      <c r="Q102" s="73">
        <f t="shared" si="1"/>
        <v>0</v>
      </c>
    </row>
    <row r="103" spans="1:17" ht="15">
      <c r="A103" s="15" t="str">
        <f>'Dados Cadastrais'!A102</f>
        <v>***.***.***-**</v>
      </c>
      <c r="B103" s="20" t="str">
        <f>'Dados Cadastrais'!B102</f>
        <v>João de Albuquerque Nunes Neto                                        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5">
        <v>0</v>
      </c>
      <c r="L103" s="4">
        <v>0</v>
      </c>
      <c r="M103" s="4">
        <v>0</v>
      </c>
      <c r="N103" s="5"/>
      <c r="O103" s="4">
        <v>0</v>
      </c>
      <c r="P103" s="5"/>
      <c r="Q103" s="73">
        <f t="shared" si="1"/>
        <v>0</v>
      </c>
    </row>
    <row r="104" spans="1:17" ht="15">
      <c r="A104" s="15" t="str">
        <f>'Dados Cadastrais'!A103</f>
        <v>***.***.***-**</v>
      </c>
      <c r="B104" s="20" t="str">
        <f>'Dados Cadastrais'!B103</f>
        <v>João Luiz Rolim Sampaio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4">
        <v>0</v>
      </c>
      <c r="M104" s="4">
        <v>0</v>
      </c>
      <c r="N104" s="5"/>
      <c r="O104" s="4">
        <v>0</v>
      </c>
      <c r="P104" s="5"/>
      <c r="Q104" s="73">
        <f t="shared" si="1"/>
        <v>0</v>
      </c>
    </row>
    <row r="105" spans="1:17" ht="15">
      <c r="A105" s="15" t="str">
        <f>'Dados Cadastrais'!A104</f>
        <v>***.***.***-**</v>
      </c>
      <c r="B105" s="20" t="str">
        <f>'Dados Cadastrais'!B104</f>
        <v>João Tadeu Severo de Almeida Neto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5">
        <v>0</v>
      </c>
      <c r="L105" s="4">
        <v>0</v>
      </c>
      <c r="M105" s="4">
        <v>0</v>
      </c>
      <c r="N105" s="5"/>
      <c r="O105" s="4">
        <v>0</v>
      </c>
      <c r="P105" s="5"/>
      <c r="Q105" s="73">
        <f t="shared" si="1"/>
        <v>0</v>
      </c>
    </row>
    <row r="106" spans="1:17" ht="15">
      <c r="A106" s="15" t="str">
        <f>'Dados Cadastrais'!A105</f>
        <v>***.***.***-**</v>
      </c>
      <c r="B106" s="20" t="str">
        <f>'Dados Cadastrais'!B105</f>
        <v>João Valério Silva Neto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5">
        <v>0</v>
      </c>
      <c r="L106" s="4">
        <v>0</v>
      </c>
      <c r="M106" s="4">
        <v>1375.01</v>
      </c>
      <c r="N106" s="5" t="s">
        <v>413</v>
      </c>
      <c r="O106" s="4">
        <v>0</v>
      </c>
      <c r="P106" s="5"/>
      <c r="Q106" s="73">
        <f t="shared" si="1"/>
        <v>1375.01</v>
      </c>
    </row>
    <row r="107" spans="1:17" ht="15">
      <c r="A107" s="15" t="str">
        <f>'Dados Cadastrais'!A106</f>
        <v>***.***.***-**</v>
      </c>
      <c r="B107" s="20" t="str">
        <f>'Dados Cadastrais'!B106</f>
        <v>Johnny Gustavo Clemes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4">
        <v>0</v>
      </c>
      <c r="M107" s="4">
        <v>3047.11</v>
      </c>
      <c r="N107" s="5" t="s">
        <v>417</v>
      </c>
      <c r="O107" s="4">
        <v>0</v>
      </c>
      <c r="P107" s="5"/>
      <c r="Q107" s="73">
        <f t="shared" si="1"/>
        <v>3047.11</v>
      </c>
    </row>
    <row r="108" spans="1:17" ht="15">
      <c r="A108" s="15" t="str">
        <f>'Dados Cadastrais'!A107</f>
        <v>***.***.***-**</v>
      </c>
      <c r="B108" s="20" t="str">
        <f>'Dados Cadastrais'!B107</f>
        <v>Jorge Luiz de Moura Gurgel do Amaral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5">
        <v>0</v>
      </c>
      <c r="L108" s="4">
        <v>0</v>
      </c>
      <c r="M108" s="4">
        <v>3047.11</v>
      </c>
      <c r="N108" s="5" t="s">
        <v>417</v>
      </c>
      <c r="O108" s="4">
        <v>0</v>
      </c>
      <c r="P108" s="5"/>
      <c r="Q108" s="73">
        <f t="shared" si="1"/>
        <v>3047.11</v>
      </c>
    </row>
    <row r="109" spans="1:17" ht="15">
      <c r="A109" s="15" t="str">
        <f>'Dados Cadastrais'!A108</f>
        <v>***.***.***-**</v>
      </c>
      <c r="B109" s="20" t="str">
        <f>'Dados Cadastrais'!B108</f>
        <v>Jorge Luiz dos Santos Leal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5">
        <v>0</v>
      </c>
      <c r="L109" s="4">
        <v>0</v>
      </c>
      <c r="M109" s="4">
        <v>3047.11</v>
      </c>
      <c r="N109" s="5" t="s">
        <v>417</v>
      </c>
      <c r="O109" s="4">
        <v>0</v>
      </c>
      <c r="P109" s="5"/>
      <c r="Q109" s="73">
        <f t="shared" si="1"/>
        <v>3047.11</v>
      </c>
    </row>
    <row r="110" spans="1:17" ht="15">
      <c r="A110" s="15" t="str">
        <f>'Dados Cadastrais'!A109</f>
        <v>***.***.***-**</v>
      </c>
      <c r="B110" s="20" t="str">
        <f>'Dados Cadastrais'!B109</f>
        <v>José Anastácio Ferreira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5">
        <v>0</v>
      </c>
      <c r="L110" s="4">
        <v>0</v>
      </c>
      <c r="M110" s="4">
        <v>0</v>
      </c>
      <c r="N110" s="5"/>
      <c r="O110" s="4">
        <v>0</v>
      </c>
      <c r="P110" s="5"/>
      <c r="Q110" s="73">
        <f t="shared" si="1"/>
        <v>0</v>
      </c>
    </row>
    <row r="111" spans="1:17" ht="15">
      <c r="A111" s="15" t="str">
        <f>'Dados Cadastrais'!A110</f>
        <v>***.***.***-**</v>
      </c>
      <c r="B111" s="20" t="str">
        <f>'Dados Cadastrais'!B110</f>
        <v>Jose Antonio Barretto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5">
        <v>0</v>
      </c>
      <c r="L111" s="4">
        <v>0</v>
      </c>
      <c r="M111" s="4">
        <v>0</v>
      </c>
      <c r="N111" s="5"/>
      <c r="O111" s="4">
        <v>0</v>
      </c>
      <c r="P111" s="5"/>
      <c r="Q111" s="73">
        <f t="shared" si="1"/>
        <v>0</v>
      </c>
    </row>
    <row r="112" spans="1:17" ht="15">
      <c r="A112" s="15" t="str">
        <f>'Dados Cadastrais'!A111</f>
        <v>***.***.***-**</v>
      </c>
      <c r="B112" s="20" t="str">
        <f>'Dados Cadastrais'!B111</f>
        <v>José Antônio Robles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5">
        <v>0</v>
      </c>
      <c r="L112" s="4">
        <v>0</v>
      </c>
      <c r="M112" s="4">
        <v>3047.11</v>
      </c>
      <c r="N112" s="5" t="s">
        <v>417</v>
      </c>
      <c r="O112" s="4">
        <v>0</v>
      </c>
      <c r="P112" s="5"/>
      <c r="Q112" s="73">
        <f t="shared" si="1"/>
        <v>3047.11</v>
      </c>
    </row>
    <row r="113" spans="1:17" ht="15">
      <c r="A113" s="15" t="str">
        <f>'Dados Cadastrais'!A112</f>
        <v>***.***.***-**</v>
      </c>
      <c r="B113" s="20" t="str">
        <f>'Dados Cadastrais'!B112</f>
        <v>José Antônio Scarpati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5">
        <v>0</v>
      </c>
      <c r="L113" s="4">
        <v>0</v>
      </c>
      <c r="M113" s="4">
        <v>0</v>
      </c>
      <c r="N113" s="5"/>
      <c r="O113" s="4">
        <v>0</v>
      </c>
      <c r="P113" s="5"/>
      <c r="Q113" s="73">
        <f t="shared" si="1"/>
        <v>0</v>
      </c>
    </row>
    <row r="114" spans="1:17" ht="15">
      <c r="A114" s="15" t="str">
        <f>'Dados Cadastrais'!A113</f>
        <v>***.***.***-**</v>
      </c>
      <c r="B114" s="20" t="str">
        <f>'Dados Cadastrais'!B113</f>
        <v>José Augusto Alves Martins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5">
        <v>0</v>
      </c>
      <c r="L114" s="4">
        <v>0</v>
      </c>
      <c r="M114" s="4">
        <v>0</v>
      </c>
      <c r="N114" s="5"/>
      <c r="O114" s="4">
        <v>0</v>
      </c>
      <c r="P114" s="5"/>
      <c r="Q114" s="73">
        <f t="shared" si="1"/>
        <v>0</v>
      </c>
    </row>
    <row r="115" spans="1:17" ht="15">
      <c r="A115" s="15" t="str">
        <f>'Dados Cadastrais'!A114</f>
        <v>***.***.***-**</v>
      </c>
      <c r="B115" s="20" t="str">
        <f>'Dados Cadastrais'!B114</f>
        <v>José Carlos dos Santos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5">
        <v>0</v>
      </c>
      <c r="L115" s="4">
        <v>0</v>
      </c>
      <c r="M115" s="4">
        <v>0</v>
      </c>
      <c r="N115" s="5"/>
      <c r="O115" s="4">
        <v>0</v>
      </c>
      <c r="P115" s="5"/>
      <c r="Q115" s="73">
        <f t="shared" si="1"/>
        <v>0</v>
      </c>
    </row>
    <row r="116" spans="1:17" ht="15">
      <c r="A116" s="15" t="str">
        <f>'Dados Cadastrais'!A115</f>
        <v>***.***.***-**</v>
      </c>
      <c r="B116" s="20" t="str">
        <f>'Dados Cadastrais'!B115</f>
        <v>José de Oliveira Barros Filho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1034.13</v>
      </c>
      <c r="J116" s="4">
        <v>0</v>
      </c>
      <c r="K116" s="5">
        <v>827.3</v>
      </c>
      <c r="L116" s="4">
        <v>0</v>
      </c>
      <c r="M116" s="4">
        <v>0</v>
      </c>
      <c r="N116" s="5"/>
      <c r="O116" s="4">
        <v>0</v>
      </c>
      <c r="P116" s="5"/>
      <c r="Q116" s="73">
        <f t="shared" si="1"/>
        <v>1861.43</v>
      </c>
    </row>
    <row r="117" spans="1:17" ht="15">
      <c r="A117" s="15" t="str">
        <f>'Dados Cadastrais'!A116</f>
        <v>***.***.***-**</v>
      </c>
      <c r="B117" s="20" t="str">
        <f>'Dados Cadastrais'!B116</f>
        <v>José Gonçalves da Silva Filho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5">
        <v>0</v>
      </c>
      <c r="L117" s="4">
        <v>0</v>
      </c>
      <c r="M117" s="4">
        <v>0</v>
      </c>
      <c r="N117" s="5"/>
      <c r="O117" s="4">
        <v>0</v>
      </c>
      <c r="P117" s="5"/>
      <c r="Q117" s="73">
        <f t="shared" si="1"/>
        <v>0</v>
      </c>
    </row>
    <row r="118" spans="1:17" ht="15">
      <c r="A118" s="15" t="str">
        <f>'Dados Cadastrais'!A117</f>
        <v>***.***.***-**</v>
      </c>
      <c r="B118" s="20" t="str">
        <f>'Dados Cadastrais'!B117</f>
        <v>José Jorge Ribeiro da Luz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5">
        <v>0</v>
      </c>
      <c r="L118" s="4">
        <v>0</v>
      </c>
      <c r="M118" s="4">
        <v>0</v>
      </c>
      <c r="N118" s="5"/>
      <c r="O118" s="4">
        <v>0</v>
      </c>
      <c r="P118" s="5"/>
      <c r="Q118" s="73">
        <f t="shared" si="1"/>
        <v>0</v>
      </c>
    </row>
    <row r="119" spans="1:17" ht="15">
      <c r="A119" s="15" t="str">
        <f>'Dados Cadastrais'!A118</f>
        <v>***.***.***-**</v>
      </c>
      <c r="B119" s="20" t="str">
        <f>'Dados Cadastrais'!B118</f>
        <v>José Morello Scariott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5">
        <v>0</v>
      </c>
      <c r="L119" s="4">
        <v>0</v>
      </c>
      <c r="M119" s="4">
        <v>0</v>
      </c>
      <c r="N119" s="5"/>
      <c r="O119" s="4">
        <v>0</v>
      </c>
      <c r="P119" s="5"/>
      <c r="Q119" s="73">
        <f t="shared" si="1"/>
        <v>0</v>
      </c>
    </row>
    <row r="120" spans="1:17" ht="15">
      <c r="A120" s="15" t="str">
        <f>'Dados Cadastrais'!A119</f>
        <v>***.***.***-**</v>
      </c>
      <c r="B120" s="20" t="str">
        <f>'Dados Cadastrais'!B119</f>
        <v>José Torres Ferreira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5">
        <v>0</v>
      </c>
      <c r="L120" s="4">
        <v>0</v>
      </c>
      <c r="M120" s="4">
        <v>1447.38</v>
      </c>
      <c r="N120" s="5" t="s">
        <v>413</v>
      </c>
      <c r="O120" s="4">
        <v>0</v>
      </c>
      <c r="P120" s="5"/>
      <c r="Q120" s="73">
        <f t="shared" si="1"/>
        <v>1447.38</v>
      </c>
    </row>
    <row r="121" spans="1:17" ht="15">
      <c r="A121" s="15" t="str">
        <f>'Dados Cadastrais'!A120</f>
        <v>***.***.***-**</v>
      </c>
      <c r="B121" s="20" t="str">
        <f>'Dados Cadastrais'!B120</f>
        <v>Josimar de Miranda Andrade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5">
        <v>0</v>
      </c>
      <c r="L121" s="4">
        <v>0</v>
      </c>
      <c r="M121" s="4">
        <v>0</v>
      </c>
      <c r="N121" s="5"/>
      <c r="O121" s="4">
        <v>0</v>
      </c>
      <c r="P121" s="5"/>
      <c r="Q121" s="73">
        <f t="shared" si="1"/>
        <v>0</v>
      </c>
    </row>
    <row r="122" spans="1:17" ht="15">
      <c r="A122" s="15" t="str">
        <f>'Dados Cadastrais'!A121</f>
        <v>***.***.***-**</v>
      </c>
      <c r="B122" s="20" t="str">
        <f>'Dados Cadastrais'!B121</f>
        <v>Juarez Mercante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5">
        <v>0</v>
      </c>
      <c r="L122" s="4">
        <v>0</v>
      </c>
      <c r="M122" s="4">
        <v>0</v>
      </c>
      <c r="N122" s="5"/>
      <c r="O122" s="4">
        <v>0</v>
      </c>
      <c r="P122" s="5"/>
      <c r="Q122" s="73">
        <f t="shared" si="1"/>
        <v>0</v>
      </c>
    </row>
    <row r="123" spans="1:17" ht="15">
      <c r="A123" s="15" t="str">
        <f>'Dados Cadastrais'!A122</f>
        <v>***.***.***-**</v>
      </c>
      <c r="B123" s="20" t="str">
        <f>'Dados Cadastrais'!B122</f>
        <v>Juliana Couto Matheus Maldonado Martins</v>
      </c>
      <c r="C123" s="4">
        <v>9166.73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5">
        <v>0</v>
      </c>
      <c r="L123" s="4">
        <v>0</v>
      </c>
      <c r="M123" s="4">
        <v>12222.3</v>
      </c>
      <c r="N123" s="5" t="s">
        <v>414</v>
      </c>
      <c r="O123" s="4">
        <v>0</v>
      </c>
      <c r="P123" s="5"/>
      <c r="Q123" s="73">
        <f t="shared" si="1"/>
        <v>21389.03</v>
      </c>
    </row>
    <row r="124" spans="1:17" ht="15">
      <c r="A124" s="15" t="str">
        <f>'Dados Cadastrais'!A123</f>
        <v>***.***.***-**</v>
      </c>
      <c r="B124" s="20" t="str">
        <f>'Dados Cadastrais'!B123</f>
        <v>Juliana Paula Silva da Costa Brandão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5">
        <v>0</v>
      </c>
      <c r="L124" s="4">
        <v>0</v>
      </c>
      <c r="M124" s="4">
        <v>0</v>
      </c>
      <c r="N124" s="5"/>
      <c r="O124" s="4">
        <v>0</v>
      </c>
      <c r="P124" s="5"/>
      <c r="Q124" s="73">
        <f t="shared" si="1"/>
        <v>0</v>
      </c>
    </row>
    <row r="125" spans="1:17" ht="15">
      <c r="A125" s="15" t="str">
        <f>'Dados Cadastrais'!A124</f>
        <v>***.***.***-**</v>
      </c>
      <c r="B125" s="20" t="str">
        <f>'Dados Cadastrais'!B124</f>
        <v>Karina Miguel Sobral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5">
        <v>0</v>
      </c>
      <c r="L125" s="4">
        <v>0</v>
      </c>
      <c r="M125" s="4">
        <v>1375.01</v>
      </c>
      <c r="N125" s="5" t="s">
        <v>413</v>
      </c>
      <c r="O125" s="4">
        <v>0</v>
      </c>
      <c r="P125" s="5"/>
      <c r="Q125" s="73">
        <f t="shared" si="1"/>
        <v>1375.01</v>
      </c>
    </row>
    <row r="126" spans="1:17" ht="15">
      <c r="A126" s="15" t="str">
        <f>'Dados Cadastrais'!A125</f>
        <v>***.***.***-**</v>
      </c>
      <c r="B126" s="20" t="str">
        <f>'Dados Cadastrais'!B125</f>
        <v>Katyane Viana Lima Meira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5">
        <v>0</v>
      </c>
      <c r="L126" s="4">
        <v>0</v>
      </c>
      <c r="M126" s="4">
        <v>0</v>
      </c>
      <c r="N126" s="5"/>
      <c r="O126" s="4">
        <v>0</v>
      </c>
      <c r="P126" s="5"/>
      <c r="Q126" s="73">
        <f t="shared" si="1"/>
        <v>0</v>
      </c>
    </row>
    <row r="127" spans="1:17" s="3" customFormat="1" ht="15">
      <c r="A127" s="15" t="str">
        <f>'Dados Cadastrais'!A126</f>
        <v>***.***.***-**</v>
      </c>
      <c r="B127" s="20" t="str">
        <f>'Dados Cadastrais'!B126</f>
        <v>Keila Alessandra Roeder Rocha de Almeida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5">
        <v>0</v>
      </c>
      <c r="L127" s="4">
        <v>0</v>
      </c>
      <c r="M127" s="4">
        <v>0</v>
      </c>
      <c r="N127" s="5"/>
      <c r="O127" s="4">
        <v>0</v>
      </c>
      <c r="P127" s="5"/>
      <c r="Q127" s="73">
        <f aca="true" t="shared" si="2" ref="Q127:Q190">SUM(C127:M127,O127)</f>
        <v>0</v>
      </c>
    </row>
    <row r="128" spans="1:17" s="3" customFormat="1" ht="15">
      <c r="A128" s="15" t="str">
        <f>'Dados Cadastrais'!A127</f>
        <v>***.***.***-**</v>
      </c>
      <c r="B128" s="20" t="str">
        <f>'Dados Cadastrais'!B127</f>
        <v>Kelma Vilela de Oliveira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5">
        <v>641.67</v>
      </c>
      <c r="L128" s="4">
        <v>0</v>
      </c>
      <c r="M128" s="4">
        <v>0</v>
      </c>
      <c r="N128" s="5"/>
      <c r="O128" s="4">
        <v>0</v>
      </c>
      <c r="P128" s="5"/>
      <c r="Q128" s="73">
        <f t="shared" si="2"/>
        <v>641.67</v>
      </c>
    </row>
    <row r="129" spans="1:17" s="3" customFormat="1" ht="15">
      <c r="A129" s="15" t="str">
        <f>'Dados Cadastrais'!A128</f>
        <v>***.***.***-**</v>
      </c>
      <c r="B129" s="20" t="str">
        <f>'Dados Cadastrais'!B128</f>
        <v>Kerley Regina Ferreira de Arruda Alcantara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5">
        <v>0</v>
      </c>
      <c r="L129" s="4">
        <v>0</v>
      </c>
      <c r="M129" s="4">
        <v>0</v>
      </c>
      <c r="N129" s="5"/>
      <c r="O129" s="4">
        <v>0</v>
      </c>
      <c r="P129" s="5"/>
      <c r="Q129" s="73">
        <f t="shared" si="2"/>
        <v>0</v>
      </c>
    </row>
    <row r="130" spans="1:17" s="3" customFormat="1" ht="15">
      <c r="A130" s="15" t="str">
        <f>'Dados Cadastrais'!A129</f>
        <v>***.***.***-**</v>
      </c>
      <c r="B130" s="20" t="str">
        <f>'Dados Cadastrais'!B129</f>
        <v>Larissa Pinho de Alencar Lima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5">
        <v>0</v>
      </c>
      <c r="L130" s="4">
        <v>0</v>
      </c>
      <c r="M130" s="4">
        <v>1306.26</v>
      </c>
      <c r="N130" s="5" t="s">
        <v>413</v>
      </c>
      <c r="O130" s="4">
        <v>0</v>
      </c>
      <c r="P130" s="5"/>
      <c r="Q130" s="73">
        <f t="shared" si="2"/>
        <v>1306.26</v>
      </c>
    </row>
    <row r="131" spans="1:17" s="3" customFormat="1" ht="15">
      <c r="A131" s="15" t="str">
        <f>'Dados Cadastrais'!A130</f>
        <v>***.***.***-**</v>
      </c>
      <c r="B131" s="20" t="str">
        <f>'Dados Cadastrais'!B130</f>
        <v>Léo Antônio Fachin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5">
        <v>0</v>
      </c>
      <c r="L131" s="4">
        <v>0</v>
      </c>
      <c r="M131" s="4">
        <v>0</v>
      </c>
      <c r="N131" s="5"/>
      <c r="O131" s="4">
        <v>0</v>
      </c>
      <c r="P131" s="5"/>
      <c r="Q131" s="73">
        <f t="shared" si="2"/>
        <v>0</v>
      </c>
    </row>
    <row r="132" spans="1:17" s="3" customFormat="1" ht="15">
      <c r="A132" s="15" t="str">
        <f>'Dados Cadastrais'!A131</f>
        <v>***.***.***-**</v>
      </c>
      <c r="B132" s="20" t="str">
        <f>'Dados Cadastrais'!B131</f>
        <v>Leonardo Leite Mattos e Souza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5">
        <v>0</v>
      </c>
      <c r="L132" s="4">
        <v>0</v>
      </c>
      <c r="M132" s="4">
        <v>3047.11</v>
      </c>
      <c r="N132" s="5" t="s">
        <v>417</v>
      </c>
      <c r="O132" s="4">
        <v>0</v>
      </c>
      <c r="P132" s="5"/>
      <c r="Q132" s="73">
        <f t="shared" si="2"/>
        <v>3047.11</v>
      </c>
    </row>
    <row r="133" spans="1:17" s="3" customFormat="1" ht="15">
      <c r="A133" s="15" t="str">
        <f>'Dados Cadastrais'!A132</f>
        <v>***.***.***-**</v>
      </c>
      <c r="B133" s="20" t="str">
        <f>'Dados Cadastrais'!B132</f>
        <v>Leonardo Meira Couto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5">
        <v>0</v>
      </c>
      <c r="L133" s="4">
        <v>0</v>
      </c>
      <c r="M133" s="4">
        <v>0</v>
      </c>
      <c r="N133" s="5"/>
      <c r="O133" s="4">
        <v>0</v>
      </c>
      <c r="P133" s="5"/>
      <c r="Q133" s="73">
        <f t="shared" si="2"/>
        <v>0</v>
      </c>
    </row>
    <row r="134" spans="1:17" s="3" customFormat="1" ht="15">
      <c r="A134" s="15" t="str">
        <f>'Dados Cadastrais'!A133</f>
        <v>***.***.***-**</v>
      </c>
      <c r="B134" s="20" t="str">
        <f>'Dados Cadastrais'!B133</f>
        <v>Leonel Pereira da Rocha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5">
        <v>0</v>
      </c>
      <c r="L134" s="4">
        <v>0</v>
      </c>
      <c r="M134" s="4">
        <v>1375.01</v>
      </c>
      <c r="N134" s="5" t="s">
        <v>413</v>
      </c>
      <c r="O134" s="4">
        <v>0</v>
      </c>
      <c r="P134" s="5"/>
      <c r="Q134" s="73">
        <f t="shared" si="2"/>
        <v>1375.01</v>
      </c>
    </row>
    <row r="135" spans="1:17" s="3" customFormat="1" ht="15">
      <c r="A135" s="15" t="str">
        <f>'Dados Cadastrais'!A134</f>
        <v>***.***.***-**</v>
      </c>
      <c r="B135" s="20" t="str">
        <f>'Dados Cadastrais'!B134</f>
        <v>Ligiane Zigiotto Bender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5">
        <v>1199.59</v>
      </c>
      <c r="L135" s="4">
        <v>0</v>
      </c>
      <c r="M135" s="4">
        <v>3047.11</v>
      </c>
      <c r="N135" s="5" t="s">
        <v>417</v>
      </c>
      <c r="O135" s="4">
        <v>0</v>
      </c>
      <c r="P135" s="5"/>
      <c r="Q135" s="73">
        <f t="shared" si="2"/>
        <v>4246.7</v>
      </c>
    </row>
    <row r="136" spans="1:17" s="3" customFormat="1" ht="15">
      <c r="A136" s="15" t="str">
        <f>'Dados Cadastrais'!A135</f>
        <v>***.***.***-**</v>
      </c>
      <c r="B136" s="20" t="str">
        <f>'Dados Cadastrais'!B135</f>
        <v>Liliane Pegoraro Bilharva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5">
        <v>0</v>
      </c>
      <c r="L136" s="4">
        <v>0</v>
      </c>
      <c r="M136" s="4">
        <v>0</v>
      </c>
      <c r="N136" s="5"/>
      <c r="O136" s="4">
        <v>0</v>
      </c>
      <c r="P136" s="5"/>
      <c r="Q136" s="73">
        <f t="shared" si="2"/>
        <v>0</v>
      </c>
    </row>
    <row r="137" spans="1:17" s="3" customFormat="1" ht="15">
      <c r="A137" s="15" t="str">
        <f>'Dados Cadastrais'!A136</f>
        <v>***.***.***-**</v>
      </c>
      <c r="B137" s="20" t="str">
        <f>'Dados Cadastrais'!B136</f>
        <v>Lucas Niero Flores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5">
        <v>0</v>
      </c>
      <c r="L137" s="4">
        <v>0</v>
      </c>
      <c r="M137" s="4">
        <v>0</v>
      </c>
      <c r="N137" s="5"/>
      <c r="O137" s="4">
        <v>0</v>
      </c>
      <c r="P137" s="5"/>
      <c r="Q137" s="73">
        <f t="shared" si="2"/>
        <v>0</v>
      </c>
    </row>
    <row r="138" spans="1:17" s="3" customFormat="1" ht="15">
      <c r="A138" s="15" t="str">
        <f>'Dados Cadastrais'!A137</f>
        <v>***.***.***-**</v>
      </c>
      <c r="B138" s="20" t="str">
        <f>'Dados Cadastrais'!B137</f>
        <v>Luciane Sanches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5">
        <v>0</v>
      </c>
      <c r="L138" s="4">
        <v>0</v>
      </c>
      <c r="M138" s="4">
        <v>0</v>
      </c>
      <c r="N138" s="5"/>
      <c r="O138" s="4">
        <v>0</v>
      </c>
      <c r="P138" s="5"/>
      <c r="Q138" s="73">
        <f t="shared" si="2"/>
        <v>0</v>
      </c>
    </row>
    <row r="139" spans="1:17" s="3" customFormat="1" ht="15">
      <c r="A139" s="15" t="str">
        <f>'Dados Cadastrais'!A138</f>
        <v>***.***.***-**</v>
      </c>
      <c r="B139" s="20" t="str">
        <f>'Dados Cadastrais'!B138</f>
        <v>Luis Antônio Sanada Rocha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5">
        <v>0</v>
      </c>
      <c r="L139" s="4">
        <v>0</v>
      </c>
      <c r="M139" s="4">
        <v>0</v>
      </c>
      <c r="N139" s="5"/>
      <c r="O139" s="4">
        <v>0</v>
      </c>
      <c r="P139" s="5"/>
      <c r="Q139" s="73">
        <f t="shared" si="2"/>
        <v>0</v>
      </c>
    </row>
    <row r="140" spans="1:17" s="3" customFormat="1" ht="15">
      <c r="A140" s="15" t="str">
        <f>'Dados Cadastrais'!A139</f>
        <v>***.***.***-**</v>
      </c>
      <c r="B140" s="20" t="str">
        <f>'Dados Cadastrais'!B139</f>
        <v>Luis Delfino César Junior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5">
        <v>0</v>
      </c>
      <c r="L140" s="4">
        <v>0</v>
      </c>
      <c r="M140" s="4">
        <v>0</v>
      </c>
      <c r="N140" s="5"/>
      <c r="O140" s="4">
        <v>0</v>
      </c>
      <c r="P140" s="5"/>
      <c r="Q140" s="73">
        <f t="shared" si="2"/>
        <v>0</v>
      </c>
    </row>
    <row r="141" spans="1:17" s="3" customFormat="1" ht="15">
      <c r="A141" s="15" t="str">
        <f>'Dados Cadastrais'!A140</f>
        <v>***.***.***-**</v>
      </c>
      <c r="B141" s="20" t="str">
        <f>'Dados Cadastrais'!B140</f>
        <v>Luis Marcelo Batista da Silva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5">
        <v>0</v>
      </c>
      <c r="L141" s="4">
        <v>0</v>
      </c>
      <c r="M141" s="4">
        <v>1375.01</v>
      </c>
      <c r="N141" s="5" t="s">
        <v>413</v>
      </c>
      <c r="O141" s="4">
        <v>0</v>
      </c>
      <c r="P141" s="5"/>
      <c r="Q141" s="73">
        <f t="shared" si="2"/>
        <v>1375.01</v>
      </c>
    </row>
    <row r="142" spans="1:17" s="3" customFormat="1" ht="15">
      <c r="A142" s="15" t="str">
        <f>'Dados Cadastrais'!A141</f>
        <v>***.***.***-**</v>
      </c>
      <c r="B142" s="20" t="str">
        <f>'Dados Cadastrais'!B141</f>
        <v>Luiz Antônio Peixoto de Paula Luna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5">
        <v>0</v>
      </c>
      <c r="L142" s="4">
        <v>0</v>
      </c>
      <c r="M142" s="4">
        <v>0</v>
      </c>
      <c r="N142" s="5"/>
      <c r="O142" s="4">
        <v>0</v>
      </c>
      <c r="P142" s="5"/>
      <c r="Q142" s="73">
        <f t="shared" si="2"/>
        <v>0</v>
      </c>
    </row>
    <row r="143" spans="1:17" s="3" customFormat="1" ht="15">
      <c r="A143" s="15" t="str">
        <f>'Dados Cadastrais'!A142</f>
        <v>***.***.***-**</v>
      </c>
      <c r="B143" s="20" t="str">
        <f>'Dados Cadastrais'!B142</f>
        <v>Marcelo Tramontini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5">
        <v>0</v>
      </c>
      <c r="L143" s="4">
        <v>0</v>
      </c>
      <c r="M143" s="4">
        <v>1447.38</v>
      </c>
      <c r="N143" s="5" t="s">
        <v>413</v>
      </c>
      <c r="O143" s="4">
        <v>0</v>
      </c>
      <c r="P143" s="5"/>
      <c r="Q143" s="73">
        <f t="shared" si="2"/>
        <v>1447.38</v>
      </c>
    </row>
    <row r="144" spans="1:17" s="3" customFormat="1" ht="15">
      <c r="A144" s="15" t="str">
        <f>'Dados Cadastrais'!A143</f>
        <v>***.***.***-**</v>
      </c>
      <c r="B144" s="20" t="str">
        <f>'Dados Cadastrais'!B143</f>
        <v>Márcia Adriana Araújo Freitas Santana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248.19</v>
      </c>
      <c r="J144" s="4">
        <v>0</v>
      </c>
      <c r="K144" s="5">
        <v>0</v>
      </c>
      <c r="L144" s="4">
        <v>0</v>
      </c>
      <c r="M144" s="4">
        <v>3047.11</v>
      </c>
      <c r="N144" s="5" t="s">
        <v>417</v>
      </c>
      <c r="O144" s="4">
        <v>0</v>
      </c>
      <c r="P144" s="5"/>
      <c r="Q144" s="73">
        <f t="shared" si="2"/>
        <v>3295.3</v>
      </c>
    </row>
    <row r="145" spans="1:17" s="3" customFormat="1" ht="15">
      <c r="A145" s="15" t="str">
        <f>'Dados Cadastrais'!A144</f>
        <v>***.***.***-**</v>
      </c>
      <c r="B145" s="20" t="str">
        <f>'Dados Cadastrais'!B144</f>
        <v>Márcia Cristina Rodrigues Masioli  Morais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5">
        <v>0</v>
      </c>
      <c r="L145" s="4">
        <v>0</v>
      </c>
      <c r="M145" s="4">
        <v>0</v>
      </c>
      <c r="N145" s="5"/>
      <c r="O145" s="4">
        <v>0</v>
      </c>
      <c r="P145" s="5"/>
      <c r="Q145" s="73">
        <f t="shared" si="2"/>
        <v>0</v>
      </c>
    </row>
    <row r="146" spans="1:17" s="3" customFormat="1" ht="15">
      <c r="A146" s="15" t="str">
        <f>'Dados Cadastrais'!A145</f>
        <v>***.***.***-**</v>
      </c>
      <c r="B146" s="20" t="str">
        <f>'Dados Cadastrais'!B145</f>
        <v>Márcia Regina Gomes Serafim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5">
        <v>0</v>
      </c>
      <c r="L146" s="4">
        <v>0</v>
      </c>
      <c r="M146" s="4">
        <v>1375.01</v>
      </c>
      <c r="N146" s="5" t="s">
        <v>413</v>
      </c>
      <c r="O146" s="4">
        <v>0</v>
      </c>
      <c r="P146" s="5"/>
      <c r="Q146" s="73">
        <f t="shared" si="2"/>
        <v>1375.01</v>
      </c>
    </row>
    <row r="147" spans="1:17" s="3" customFormat="1" ht="15">
      <c r="A147" s="15" t="str">
        <f>'Dados Cadastrais'!A146</f>
        <v>***.***.***-**</v>
      </c>
      <c r="B147" s="20" t="str">
        <f>'Dados Cadastrais'!B146</f>
        <v>Marco Antonio de Faria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5">
        <v>0</v>
      </c>
      <c r="L147" s="4">
        <v>0</v>
      </c>
      <c r="M147" s="4">
        <v>0</v>
      </c>
      <c r="N147" s="5"/>
      <c r="O147" s="4">
        <v>0</v>
      </c>
      <c r="P147" s="5"/>
      <c r="Q147" s="73">
        <f t="shared" si="2"/>
        <v>0</v>
      </c>
    </row>
    <row r="148" spans="1:17" s="3" customFormat="1" ht="15">
      <c r="A148" s="15" t="str">
        <f>'Dados Cadastrais'!A147</f>
        <v>***.***.***-**</v>
      </c>
      <c r="B148" s="20" t="str">
        <f>'Dados Cadastrais'!B147</f>
        <v>Marcos Alaor Diniz Grangeia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2488.48</v>
      </c>
      <c r="J148" s="4">
        <v>0</v>
      </c>
      <c r="K148" s="5">
        <v>0</v>
      </c>
      <c r="L148" s="4">
        <v>0</v>
      </c>
      <c r="M148" s="4">
        <v>3047.11</v>
      </c>
      <c r="N148" s="5" t="s">
        <v>417</v>
      </c>
      <c r="O148" s="4">
        <v>0</v>
      </c>
      <c r="P148" s="5"/>
      <c r="Q148" s="73">
        <f t="shared" si="2"/>
        <v>5535.59</v>
      </c>
    </row>
    <row r="149" spans="1:17" s="3" customFormat="1" ht="15">
      <c r="A149" s="15" t="str">
        <f>'Dados Cadastrais'!A148</f>
        <v>***.***.***-**</v>
      </c>
      <c r="B149" s="20" t="str">
        <f>'Dados Cadastrais'!B148</f>
        <v>Marcos Alberto Oldakowski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5">
        <v>0</v>
      </c>
      <c r="L149" s="4">
        <v>0</v>
      </c>
      <c r="M149" s="4">
        <v>0</v>
      </c>
      <c r="N149" s="5"/>
      <c r="O149" s="4">
        <v>0</v>
      </c>
      <c r="P149" s="5"/>
      <c r="Q149" s="73">
        <f t="shared" si="2"/>
        <v>0</v>
      </c>
    </row>
    <row r="150" spans="1:17" s="3" customFormat="1" ht="15">
      <c r="A150" s="15" t="str">
        <f>'Dados Cadastrais'!A149</f>
        <v>***.***.***-**</v>
      </c>
      <c r="B150" s="20" t="str">
        <f>'Dados Cadastrais'!B149</f>
        <v>Marcus Vinícius dos Santos de Oliveira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5">
        <v>0</v>
      </c>
      <c r="L150" s="4">
        <v>0</v>
      </c>
      <c r="M150" s="4">
        <v>0</v>
      </c>
      <c r="N150" s="5"/>
      <c r="O150" s="4">
        <v>0</v>
      </c>
      <c r="P150" s="5"/>
      <c r="Q150" s="73">
        <f t="shared" si="2"/>
        <v>0</v>
      </c>
    </row>
    <row r="151" spans="1:17" s="3" customFormat="1" ht="15">
      <c r="A151" s="15" t="str">
        <f>'Dados Cadastrais'!A150</f>
        <v>***.***.***-**</v>
      </c>
      <c r="B151" s="20" t="str">
        <f>'Dados Cadastrais'!B150</f>
        <v>Maria Abadia de Castro Mariano Soares Lima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5">
        <v>0</v>
      </c>
      <c r="L151" s="4">
        <v>0</v>
      </c>
      <c r="M151" s="4">
        <v>0</v>
      </c>
      <c r="N151" s="5"/>
      <c r="O151" s="4">
        <v>0</v>
      </c>
      <c r="P151" s="5"/>
      <c r="Q151" s="73">
        <f t="shared" si="2"/>
        <v>0</v>
      </c>
    </row>
    <row r="152" spans="1:17" s="3" customFormat="1" ht="15">
      <c r="A152" s="15" t="str">
        <f>'Dados Cadastrais'!A151</f>
        <v>***.***.***-**</v>
      </c>
      <c r="B152" s="20" t="str">
        <f>'Dados Cadastrais'!B151</f>
        <v>Marialva Henriques Daldegan Bueno</v>
      </c>
      <c r="C152" s="4">
        <v>0</v>
      </c>
      <c r="D152" s="4">
        <v>40628.15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5">
        <v>0</v>
      </c>
      <c r="L152" s="4">
        <v>0</v>
      </c>
      <c r="M152" s="4">
        <v>0</v>
      </c>
      <c r="N152" s="5"/>
      <c r="O152" s="4">
        <v>0</v>
      </c>
      <c r="P152" s="5"/>
      <c r="Q152" s="73">
        <f t="shared" si="2"/>
        <v>40628.15</v>
      </c>
    </row>
    <row r="153" spans="1:17" s="3" customFormat="1" ht="15">
      <c r="A153" s="15" t="str">
        <f>'Dados Cadastrais'!A152</f>
        <v>***.***.***-**</v>
      </c>
      <c r="B153" s="20" t="str">
        <f>'Dados Cadastrais'!B152</f>
        <v>Mário José Milani e Silva</v>
      </c>
      <c r="C153" s="4">
        <v>0</v>
      </c>
      <c r="D153" s="4">
        <v>36666.91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5">
        <v>0</v>
      </c>
      <c r="L153" s="4">
        <v>0</v>
      </c>
      <c r="M153" s="4">
        <v>0</v>
      </c>
      <c r="N153" s="5"/>
      <c r="O153" s="4">
        <v>0</v>
      </c>
      <c r="P153" s="5"/>
      <c r="Q153" s="73">
        <f t="shared" si="2"/>
        <v>36666.91</v>
      </c>
    </row>
    <row r="154" spans="1:17" s="3" customFormat="1" ht="15">
      <c r="A154" s="15" t="str">
        <f>'Dados Cadastrais'!A153</f>
        <v>***.***.***-**</v>
      </c>
      <c r="B154" s="20" t="str">
        <f>'Dados Cadastrais'!B153</f>
        <v>Marisa de Almeida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5">
        <v>0</v>
      </c>
      <c r="L154" s="4">
        <v>0</v>
      </c>
      <c r="M154" s="4">
        <v>0</v>
      </c>
      <c r="N154" s="5"/>
      <c r="O154" s="4">
        <v>0</v>
      </c>
      <c r="P154" s="5"/>
      <c r="Q154" s="73">
        <f t="shared" si="2"/>
        <v>0</v>
      </c>
    </row>
    <row r="155" spans="1:17" s="3" customFormat="1" ht="15">
      <c r="A155" s="15" t="str">
        <f>'Dados Cadastrais'!A154</f>
        <v>***.***.***-**</v>
      </c>
      <c r="B155" s="20" t="str">
        <f>'Dados Cadastrais'!B154</f>
        <v>Maurício Pinto Ferreira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5">
        <v>0</v>
      </c>
      <c r="L155" s="4">
        <v>0</v>
      </c>
      <c r="M155" s="4">
        <v>0</v>
      </c>
      <c r="N155" s="5"/>
      <c r="O155" s="4">
        <v>0</v>
      </c>
      <c r="P155" s="5"/>
      <c r="Q155" s="73">
        <f t="shared" si="2"/>
        <v>0</v>
      </c>
    </row>
    <row r="156" spans="1:17" s="3" customFormat="1" ht="15">
      <c r="A156" s="15" t="str">
        <f>'Dados Cadastrais'!A155</f>
        <v>***.***.***-**</v>
      </c>
      <c r="B156" s="20" t="str">
        <f>'Dados Cadastrais'!B155</f>
        <v>Maximiliano Darcy David Deitos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5">
        <v>0</v>
      </c>
      <c r="L156" s="4">
        <v>0</v>
      </c>
      <c r="M156" s="4">
        <v>0</v>
      </c>
      <c r="N156" s="5"/>
      <c r="O156" s="4">
        <v>0</v>
      </c>
      <c r="P156" s="5"/>
      <c r="Q156" s="73">
        <f t="shared" si="2"/>
        <v>0</v>
      </c>
    </row>
    <row r="157" spans="1:17" s="3" customFormat="1" ht="15">
      <c r="A157" s="15" t="str">
        <f>'Dados Cadastrais'!A156</f>
        <v>***.***.***-**</v>
      </c>
      <c r="B157" s="20" t="str">
        <f>'Dados Cadastrais'!B156</f>
        <v>Maxulene de Sousa Freitas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5">
        <v>0</v>
      </c>
      <c r="L157" s="4">
        <v>0</v>
      </c>
      <c r="M157" s="4">
        <v>0</v>
      </c>
      <c r="N157" s="5"/>
      <c r="O157" s="4">
        <v>0</v>
      </c>
      <c r="P157" s="5"/>
      <c r="Q157" s="73">
        <f t="shared" si="2"/>
        <v>0</v>
      </c>
    </row>
    <row r="158" spans="1:17" s="3" customFormat="1" ht="15">
      <c r="A158" s="15" t="str">
        <f>'Dados Cadastrais'!A157</f>
        <v>***.***.***-**</v>
      </c>
      <c r="B158" s="20" t="str">
        <f>'Dados Cadastrais'!B157</f>
        <v>Michiely Aparecida Cabrera Valezi Benedeti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5">
        <v>1879.18</v>
      </c>
      <c r="L158" s="4">
        <v>0</v>
      </c>
      <c r="M158" s="4">
        <v>1375.01</v>
      </c>
      <c r="N158" s="5" t="s">
        <v>413</v>
      </c>
      <c r="O158" s="4">
        <v>0</v>
      </c>
      <c r="P158" s="5"/>
      <c r="Q158" s="73">
        <f t="shared" si="2"/>
        <v>3254.19</v>
      </c>
    </row>
    <row r="159" spans="1:17" s="3" customFormat="1" ht="15">
      <c r="A159" s="15" t="str">
        <f>'Dados Cadastrais'!A158</f>
        <v>***.***.***-**</v>
      </c>
      <c r="B159" s="20" t="str">
        <f>'Dados Cadastrais'!B158</f>
        <v>Miguel Monico Neto                                                    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4">
        <v>0</v>
      </c>
      <c r="M159" s="4">
        <v>1523.56</v>
      </c>
      <c r="N159" s="5" t="s">
        <v>421</v>
      </c>
      <c r="O159" s="4">
        <v>0</v>
      </c>
      <c r="P159" s="5"/>
      <c r="Q159" s="73">
        <f t="shared" si="2"/>
        <v>1523.56</v>
      </c>
    </row>
    <row r="160" spans="1:17" s="3" customFormat="1" ht="15">
      <c r="A160" s="15" t="str">
        <f>'Dados Cadastrais'!A159</f>
        <v>***.***.***-**</v>
      </c>
      <c r="B160" s="20" t="str">
        <f>'Dados Cadastrais'!B159</f>
        <v>Miria do Nascimento de Souza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5">
        <v>0</v>
      </c>
      <c r="L160" s="4">
        <v>0</v>
      </c>
      <c r="M160" s="4">
        <v>0</v>
      </c>
      <c r="N160" s="5"/>
      <c r="O160" s="4">
        <v>0</v>
      </c>
      <c r="P160" s="5"/>
      <c r="Q160" s="73">
        <f t="shared" si="2"/>
        <v>0</v>
      </c>
    </row>
    <row r="161" spans="1:17" s="3" customFormat="1" ht="15">
      <c r="A161" s="15" t="str">
        <f>'Dados Cadastrais'!A160</f>
        <v>***.***.***-**</v>
      </c>
      <c r="B161" s="20" t="str">
        <f>'Dados Cadastrais'!B160</f>
        <v>Mozart Hamilton Bueno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5">
        <v>0</v>
      </c>
      <c r="L161" s="4">
        <v>0</v>
      </c>
      <c r="M161" s="4">
        <v>0</v>
      </c>
      <c r="N161" s="5"/>
      <c r="O161" s="4">
        <v>0</v>
      </c>
      <c r="P161" s="5"/>
      <c r="Q161" s="73">
        <f t="shared" si="2"/>
        <v>0</v>
      </c>
    </row>
    <row r="162" spans="1:17" s="3" customFormat="1" ht="15">
      <c r="A162" s="15" t="str">
        <f>'Dados Cadastrais'!A161</f>
        <v>***.***.***-**</v>
      </c>
      <c r="B162" s="20" t="str">
        <f>'Dados Cadastrais'!B161</f>
        <v>Muhammad Hijazi Zaglout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5">
        <v>0</v>
      </c>
      <c r="L162" s="4">
        <v>0</v>
      </c>
      <c r="M162" s="4">
        <v>0</v>
      </c>
      <c r="N162" s="5"/>
      <c r="O162" s="4">
        <v>0</v>
      </c>
      <c r="P162" s="5"/>
      <c r="Q162" s="73">
        <f t="shared" si="2"/>
        <v>0</v>
      </c>
    </row>
    <row r="163" spans="1:17" s="3" customFormat="1" ht="15">
      <c r="A163" s="15" t="str">
        <f>'Dados Cadastrais'!A162</f>
        <v>***.***.***-**</v>
      </c>
      <c r="B163" s="20" t="str">
        <f>'Dados Cadastrais'!B162</f>
        <v>Nair Minhone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5">
        <v>0</v>
      </c>
      <c r="L163" s="4">
        <v>0</v>
      </c>
      <c r="M163" s="4">
        <v>0</v>
      </c>
      <c r="N163" s="5"/>
      <c r="O163" s="4">
        <v>0</v>
      </c>
      <c r="P163" s="5"/>
      <c r="Q163" s="73">
        <f t="shared" si="2"/>
        <v>0</v>
      </c>
    </row>
    <row r="164" spans="1:17" s="3" customFormat="1" ht="15">
      <c r="A164" s="15" t="str">
        <f>'Dados Cadastrais'!A163</f>
        <v>***.***.***-**</v>
      </c>
      <c r="B164" s="20" t="str">
        <f>'Dados Cadastrais'!B163</f>
        <v>Nelson Henri da Silva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5">
        <v>0</v>
      </c>
      <c r="L164" s="4">
        <v>0</v>
      </c>
      <c r="M164" s="4">
        <v>0</v>
      </c>
      <c r="N164" s="5"/>
      <c r="O164" s="4">
        <v>0</v>
      </c>
      <c r="P164" s="5"/>
      <c r="Q164" s="73">
        <f t="shared" si="2"/>
        <v>0</v>
      </c>
    </row>
    <row r="165" spans="1:17" ht="15">
      <c r="A165" s="15" t="str">
        <f>'Dados Cadastrais'!A164</f>
        <v>***.***.***-**</v>
      </c>
      <c r="B165" s="20" t="str">
        <f>'Dados Cadastrais'!B164</f>
        <v>Omar Simão Chueiri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5">
        <v>0</v>
      </c>
      <c r="L165" s="4">
        <v>0</v>
      </c>
      <c r="M165" s="4">
        <v>0</v>
      </c>
      <c r="N165" s="5"/>
      <c r="O165" s="4">
        <v>0</v>
      </c>
      <c r="P165" s="5"/>
      <c r="Q165" s="73">
        <f t="shared" si="2"/>
        <v>0</v>
      </c>
    </row>
    <row r="166" spans="1:17" ht="15">
      <c r="A166" s="15" t="str">
        <f>'Dados Cadastrais'!A165</f>
        <v>***.***.***-**</v>
      </c>
      <c r="B166" s="20" t="str">
        <f>'Dados Cadastrais'!B165</f>
        <v>Oscar Francisco Alves Júnior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5">
        <v>0</v>
      </c>
      <c r="L166" s="4">
        <v>0</v>
      </c>
      <c r="M166" s="4">
        <v>3047.11</v>
      </c>
      <c r="N166" s="5" t="s">
        <v>417</v>
      </c>
      <c r="O166" s="4">
        <v>0</v>
      </c>
      <c r="P166" s="5"/>
      <c r="Q166" s="73">
        <f t="shared" si="2"/>
        <v>3047.11</v>
      </c>
    </row>
    <row r="167" spans="1:17" ht="15">
      <c r="A167" s="15" t="str">
        <f>'Dados Cadastrais'!A166</f>
        <v>***.***.***-**</v>
      </c>
      <c r="B167" s="20" t="str">
        <f>'Dados Cadastrais'!B166</f>
        <v>Osny Claro de Oliveira Júnior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5">
        <v>0</v>
      </c>
      <c r="L167" s="4">
        <v>0</v>
      </c>
      <c r="M167" s="4">
        <v>12865.58</v>
      </c>
      <c r="N167" s="5" t="s">
        <v>424</v>
      </c>
      <c r="O167" s="4">
        <v>0</v>
      </c>
      <c r="P167" s="5"/>
      <c r="Q167" s="73">
        <f t="shared" si="2"/>
        <v>12865.58</v>
      </c>
    </row>
    <row r="168" spans="1:17" ht="15">
      <c r="A168" s="15" t="str">
        <f>'Dados Cadastrais'!A167</f>
        <v>***.***.***-**</v>
      </c>
      <c r="B168" s="20" t="str">
        <f>'Dados Cadastrais'!B167</f>
        <v>Oudivanil de Marins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5">
        <v>0</v>
      </c>
      <c r="L168" s="4">
        <v>0</v>
      </c>
      <c r="M168" s="4">
        <v>0</v>
      </c>
      <c r="N168" s="5"/>
      <c r="O168" s="4">
        <v>0</v>
      </c>
      <c r="P168" s="5"/>
      <c r="Q168" s="73">
        <f t="shared" si="2"/>
        <v>0</v>
      </c>
    </row>
    <row r="169" spans="1:17" ht="15">
      <c r="A169" s="15" t="str">
        <f>'Dados Cadastrais'!A168</f>
        <v>***.***.***-**</v>
      </c>
      <c r="B169" s="20" t="str">
        <f>'Dados Cadastrais'!B168</f>
        <v>Paulo José do Nascimento Fabrício</v>
      </c>
      <c r="C169" s="4">
        <v>0</v>
      </c>
      <c r="D169" s="4">
        <v>36666.91</v>
      </c>
      <c r="E169" s="4">
        <v>0</v>
      </c>
      <c r="F169" s="4">
        <v>0</v>
      </c>
      <c r="G169" s="4">
        <v>0</v>
      </c>
      <c r="H169" s="4">
        <v>0</v>
      </c>
      <c r="I169" s="4">
        <v>229.17</v>
      </c>
      <c r="J169" s="4">
        <v>0</v>
      </c>
      <c r="K169" s="5">
        <v>0</v>
      </c>
      <c r="L169" s="4">
        <v>0</v>
      </c>
      <c r="M169" s="4">
        <v>0</v>
      </c>
      <c r="N169" s="5"/>
      <c r="O169" s="4">
        <v>0</v>
      </c>
      <c r="P169" s="5"/>
      <c r="Q169" s="73">
        <f t="shared" si="2"/>
        <v>36896.08</v>
      </c>
    </row>
    <row r="170" spans="1:17" ht="15">
      <c r="A170" s="15" t="str">
        <f>'Dados Cadastrais'!A169</f>
        <v>***.***.***-**</v>
      </c>
      <c r="B170" s="20" t="str">
        <f>'Dados Cadastrais'!B169</f>
        <v>Paulo Kiyochi Mori</v>
      </c>
      <c r="C170" s="4">
        <v>0</v>
      </c>
      <c r="D170" s="4">
        <v>44690.96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5">
        <v>0</v>
      </c>
      <c r="L170" s="4">
        <v>0</v>
      </c>
      <c r="M170" s="4">
        <v>3047.11</v>
      </c>
      <c r="N170" s="5" t="s">
        <v>425</v>
      </c>
      <c r="O170" s="4">
        <v>0</v>
      </c>
      <c r="P170" s="5"/>
      <c r="Q170" s="73">
        <f t="shared" si="2"/>
        <v>47738.07</v>
      </c>
    </row>
    <row r="171" spans="1:17" ht="15">
      <c r="A171" s="15" t="str">
        <f>'Dados Cadastrais'!A170</f>
        <v>***.***.***-**</v>
      </c>
      <c r="B171" s="20" t="str">
        <f>'Dados Cadastrais'!B170</f>
        <v>Paulo Roberto Pereira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5">
        <v>0</v>
      </c>
      <c r="L171" s="4">
        <v>0</v>
      </c>
      <c r="M171" s="4">
        <v>0</v>
      </c>
      <c r="N171" s="5"/>
      <c r="O171" s="4">
        <v>0</v>
      </c>
      <c r="P171" s="5"/>
      <c r="Q171" s="73">
        <f t="shared" si="2"/>
        <v>0</v>
      </c>
    </row>
    <row r="172" spans="1:17" ht="15">
      <c r="A172" s="15" t="str">
        <f>'Dados Cadastrais'!A171</f>
        <v>***.***.***-**</v>
      </c>
      <c r="B172" s="20" t="str">
        <f>'Dados Cadastrais'!B171</f>
        <v>Pedro Sillas Carvalho</v>
      </c>
      <c r="C172" s="4">
        <v>8272.97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5">
        <v>0</v>
      </c>
      <c r="L172" s="4">
        <v>0</v>
      </c>
      <c r="M172" s="4">
        <v>11030.63</v>
      </c>
      <c r="N172" s="5" t="s">
        <v>414</v>
      </c>
      <c r="O172" s="4">
        <v>0</v>
      </c>
      <c r="P172" s="5"/>
      <c r="Q172" s="73">
        <f t="shared" si="2"/>
        <v>19303.6</v>
      </c>
    </row>
    <row r="173" spans="1:17" ht="15">
      <c r="A173" s="15" t="str">
        <f>'Dados Cadastrais'!A172</f>
        <v>***.***.***-**</v>
      </c>
      <c r="B173" s="20" t="str">
        <f>'Dados Cadastrais'!B172</f>
        <v>Péricles Moreira Chagas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5">
        <v>0</v>
      </c>
      <c r="L173" s="4">
        <v>0</v>
      </c>
      <c r="M173" s="4">
        <v>0</v>
      </c>
      <c r="N173" s="5"/>
      <c r="O173" s="4">
        <v>0</v>
      </c>
      <c r="P173" s="5"/>
      <c r="Q173" s="73">
        <f t="shared" si="2"/>
        <v>0</v>
      </c>
    </row>
    <row r="174" spans="1:17" ht="15">
      <c r="A174" s="15" t="str">
        <f>'Dados Cadastrais'!A173</f>
        <v>***.***.***-**</v>
      </c>
      <c r="B174" s="20" t="str">
        <f>'Dados Cadastrais'!B173</f>
        <v>Raduan Miguel Filho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5">
        <v>0</v>
      </c>
      <c r="L174" s="4">
        <v>0</v>
      </c>
      <c r="M174" s="4">
        <v>0</v>
      </c>
      <c r="N174" s="5"/>
      <c r="O174" s="4">
        <v>0</v>
      </c>
      <c r="P174" s="5"/>
      <c r="Q174" s="73">
        <f t="shared" si="2"/>
        <v>0</v>
      </c>
    </row>
    <row r="175" spans="1:17" ht="15">
      <c r="A175" s="15" t="str">
        <f>'Dados Cadastrais'!A174</f>
        <v>***.***.***-**</v>
      </c>
      <c r="B175" s="20" t="str">
        <f>'Dados Cadastrais'!B174</f>
        <v>Rejane de Sousa Gonçalves Fraccaro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5">
        <v>0</v>
      </c>
      <c r="L175" s="4">
        <v>0</v>
      </c>
      <c r="M175" s="4">
        <v>0</v>
      </c>
      <c r="N175" s="5"/>
      <c r="O175" s="4">
        <v>0</v>
      </c>
      <c r="P175" s="5"/>
      <c r="Q175" s="73">
        <f t="shared" si="2"/>
        <v>0</v>
      </c>
    </row>
    <row r="176" spans="1:17" ht="15">
      <c r="A176" s="15" t="str">
        <f>'Dados Cadastrais'!A175</f>
        <v>***.***.***-**</v>
      </c>
      <c r="B176" s="20" t="str">
        <f>'Dados Cadastrais'!B175</f>
        <v>Renato Bonifácio de Melo Dias</v>
      </c>
      <c r="C176" s="4">
        <v>0</v>
      </c>
      <c r="D176" s="4">
        <v>38596.73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5">
        <v>0</v>
      </c>
      <c r="L176" s="4">
        <v>0</v>
      </c>
      <c r="M176" s="4">
        <v>0</v>
      </c>
      <c r="N176" s="5"/>
      <c r="O176" s="4">
        <v>0</v>
      </c>
      <c r="P176" s="5"/>
      <c r="Q176" s="73">
        <f t="shared" si="2"/>
        <v>38596.73</v>
      </c>
    </row>
    <row r="177" spans="1:17" ht="15">
      <c r="A177" s="15" t="str">
        <f>'Dados Cadastrais'!A176</f>
        <v>***.***.***-**</v>
      </c>
      <c r="B177" s="20" t="str">
        <f>'Dados Cadastrais'!B176</f>
        <v>Renato Martins Mimessi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863.35</v>
      </c>
      <c r="J177" s="4">
        <v>0</v>
      </c>
      <c r="K177" s="5">
        <v>0</v>
      </c>
      <c r="L177" s="4">
        <v>0</v>
      </c>
      <c r="M177" s="4">
        <v>1523.56</v>
      </c>
      <c r="N177" s="5" t="s">
        <v>421</v>
      </c>
      <c r="O177" s="4">
        <v>0</v>
      </c>
      <c r="P177" s="5"/>
      <c r="Q177" s="73">
        <f t="shared" si="2"/>
        <v>2386.91</v>
      </c>
    </row>
    <row r="178" spans="1:17" ht="15">
      <c r="A178" s="15" t="str">
        <f>'Dados Cadastrais'!A177</f>
        <v>***.***.***-**</v>
      </c>
      <c r="B178" s="20" t="str">
        <f>'Dados Cadastrais'!B177</f>
        <v>Ricardo Turesso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5">
        <v>0</v>
      </c>
      <c r="L178" s="4">
        <v>0</v>
      </c>
      <c r="M178" s="4">
        <v>0</v>
      </c>
      <c r="N178" s="5"/>
      <c r="O178" s="4">
        <v>0</v>
      </c>
      <c r="P178" s="5"/>
      <c r="Q178" s="73">
        <f t="shared" si="2"/>
        <v>0</v>
      </c>
    </row>
    <row r="179" spans="1:17" ht="15">
      <c r="A179" s="15" t="str">
        <f>'Dados Cadastrais'!A178</f>
        <v>***.***.***-**</v>
      </c>
      <c r="B179" s="20" t="str">
        <f>'Dados Cadastrais'!B178</f>
        <v>Rinaldo Forti da Silva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4">
        <v>0</v>
      </c>
      <c r="M179" s="4">
        <v>0</v>
      </c>
      <c r="N179" s="5"/>
      <c r="O179" s="4">
        <v>0</v>
      </c>
      <c r="P179" s="5"/>
      <c r="Q179" s="73">
        <f t="shared" si="2"/>
        <v>0</v>
      </c>
    </row>
    <row r="180" spans="1:17" ht="15">
      <c r="A180" s="15" t="str">
        <f>'Dados Cadastrais'!A179</f>
        <v>***.***.***-**</v>
      </c>
      <c r="B180" s="20" t="str">
        <f>'Dados Cadastrais'!B179</f>
        <v>Rita Polo Barini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4">
        <v>0</v>
      </c>
      <c r="M180" s="4">
        <v>0</v>
      </c>
      <c r="N180" s="5"/>
      <c r="O180" s="4">
        <v>0</v>
      </c>
      <c r="P180" s="5"/>
      <c r="Q180" s="73">
        <f t="shared" si="2"/>
        <v>0</v>
      </c>
    </row>
    <row r="181" spans="1:17" ht="15">
      <c r="A181" s="15" t="str">
        <f>'Dados Cadastrais'!A180</f>
        <v>***.***.***-**</v>
      </c>
      <c r="B181" s="20" t="str">
        <f>'Dados Cadastrais'!B180</f>
        <v>Roberta Cristina Garcia Macedo</v>
      </c>
      <c r="C181" s="4">
        <v>9166.73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5">
        <v>0</v>
      </c>
      <c r="L181" s="4">
        <v>0</v>
      </c>
      <c r="M181" s="4">
        <v>12222.3</v>
      </c>
      <c r="N181" s="5" t="s">
        <v>414</v>
      </c>
      <c r="O181" s="4">
        <v>0</v>
      </c>
      <c r="P181" s="5"/>
      <c r="Q181" s="73">
        <f t="shared" si="2"/>
        <v>21389.03</v>
      </c>
    </row>
    <row r="182" spans="1:17" ht="15">
      <c r="A182" s="15" t="str">
        <f>'Dados Cadastrais'!A181</f>
        <v>***.***.***-**</v>
      </c>
      <c r="B182" s="20" t="str">
        <f>'Dados Cadastrais'!B181</f>
        <v>Roberto Gil de Oliveira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5">
        <v>0</v>
      </c>
      <c r="L182" s="4">
        <v>0</v>
      </c>
      <c r="M182" s="4">
        <v>0</v>
      </c>
      <c r="N182" s="5"/>
      <c r="O182" s="4">
        <v>0</v>
      </c>
      <c r="P182" s="5"/>
      <c r="Q182" s="73">
        <f t="shared" si="2"/>
        <v>0</v>
      </c>
    </row>
    <row r="183" spans="1:17" ht="15">
      <c r="A183" s="15" t="str">
        <f>'Dados Cadastrais'!A182</f>
        <v>***.***.***-**</v>
      </c>
      <c r="B183" s="20" t="str">
        <f>'Dados Cadastrais'!B182</f>
        <v>Rogério Montai de Lima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5">
        <v>0</v>
      </c>
      <c r="L183" s="4">
        <v>0</v>
      </c>
      <c r="M183" s="4">
        <v>6120</v>
      </c>
      <c r="N183" s="5" t="s">
        <v>426</v>
      </c>
      <c r="O183" s="4">
        <v>0</v>
      </c>
      <c r="P183" s="5"/>
      <c r="Q183" s="73">
        <f t="shared" si="2"/>
        <v>6120</v>
      </c>
    </row>
    <row r="184" spans="1:17" ht="15">
      <c r="A184" s="15" t="str">
        <f>'Dados Cadastrais'!A183</f>
        <v>***.***.***-**</v>
      </c>
      <c r="B184" s="20" t="str">
        <f>'Dados Cadastrais'!B183</f>
        <v>Roosevelt Queiroz Costa</v>
      </c>
      <c r="C184" s="4">
        <v>0</v>
      </c>
      <c r="D184" s="4">
        <v>40628.15</v>
      </c>
      <c r="E184" s="4">
        <v>0</v>
      </c>
      <c r="F184" s="4">
        <v>0</v>
      </c>
      <c r="G184" s="4">
        <v>0</v>
      </c>
      <c r="H184" s="4">
        <v>0</v>
      </c>
      <c r="I184" s="4">
        <v>1777.49</v>
      </c>
      <c r="J184" s="4">
        <v>0</v>
      </c>
      <c r="K184" s="5">
        <v>0</v>
      </c>
      <c r="L184" s="4">
        <v>0</v>
      </c>
      <c r="M184" s="4">
        <v>0</v>
      </c>
      <c r="N184" s="5"/>
      <c r="O184" s="4">
        <v>0</v>
      </c>
      <c r="P184" s="5"/>
      <c r="Q184" s="73">
        <f t="shared" si="2"/>
        <v>42405.64</v>
      </c>
    </row>
    <row r="185" spans="1:17" ht="15">
      <c r="A185" s="15" t="str">
        <f>'Dados Cadastrais'!A184</f>
        <v>***.***.***-**</v>
      </c>
      <c r="B185" s="20" t="str">
        <f>'Dados Cadastrais'!B184</f>
        <v>Rosemeire Conceição dos Santos Pereira de Souza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4">
        <v>0</v>
      </c>
      <c r="M185" s="4">
        <v>0</v>
      </c>
      <c r="N185" s="5"/>
      <c r="O185" s="4">
        <v>0</v>
      </c>
      <c r="P185" s="5"/>
      <c r="Q185" s="73">
        <f t="shared" si="2"/>
        <v>0</v>
      </c>
    </row>
    <row r="186" spans="1:17" ht="15">
      <c r="A186" s="15" t="str">
        <f>'Dados Cadastrais'!A185</f>
        <v>***.***.***-**</v>
      </c>
      <c r="B186" s="20" t="str">
        <f>'Dados Cadastrais'!B185</f>
        <v>Rowilson Teixeira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5">
        <v>0</v>
      </c>
      <c r="L186" s="4">
        <v>0</v>
      </c>
      <c r="M186" s="4">
        <v>1523.56</v>
      </c>
      <c r="N186" s="5" t="s">
        <v>421</v>
      </c>
      <c r="O186" s="4">
        <v>0</v>
      </c>
      <c r="P186" s="5"/>
      <c r="Q186" s="73">
        <f t="shared" si="2"/>
        <v>1523.56</v>
      </c>
    </row>
    <row r="187" spans="1:17" ht="15">
      <c r="A187" s="15" t="str">
        <f>'Dados Cadastrais'!A186</f>
        <v>***.***.***-**</v>
      </c>
      <c r="B187" s="20" t="str">
        <f>'Dados Cadastrais'!B186</f>
        <v>Rubens Vasconcelos Martins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4">
        <v>0</v>
      </c>
      <c r="M187" s="4">
        <v>0</v>
      </c>
      <c r="N187" s="5"/>
      <c r="O187" s="4">
        <v>0</v>
      </c>
      <c r="P187" s="5"/>
      <c r="Q187" s="73">
        <f t="shared" si="2"/>
        <v>0</v>
      </c>
    </row>
    <row r="188" spans="1:17" ht="15">
      <c r="A188" s="15" t="str">
        <f>'Dados Cadastrais'!A187</f>
        <v>***.***.***-**</v>
      </c>
      <c r="B188" s="20" t="str">
        <f>'Dados Cadastrais'!B187</f>
        <v>Salatiel Soares de Souza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5">
        <v>0</v>
      </c>
      <c r="L188" s="4">
        <v>0</v>
      </c>
      <c r="M188" s="4">
        <v>0</v>
      </c>
      <c r="N188" s="5"/>
      <c r="O188" s="4">
        <v>0</v>
      </c>
      <c r="P188" s="5"/>
      <c r="Q188" s="73">
        <f t="shared" si="2"/>
        <v>0</v>
      </c>
    </row>
    <row r="189" spans="1:17" ht="15">
      <c r="A189" s="15" t="str">
        <f>'Dados Cadastrais'!A188</f>
        <v>***.***.***-**</v>
      </c>
      <c r="B189" s="20" t="str">
        <f>'Dados Cadastrais'!B188</f>
        <v>Sandra Aparecida Silvestre de Frias Torres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5">
        <v>0</v>
      </c>
      <c r="L189" s="4">
        <v>0</v>
      </c>
      <c r="M189" s="4">
        <v>3047.11</v>
      </c>
      <c r="N189" s="5" t="s">
        <v>417</v>
      </c>
      <c r="O189" s="4">
        <v>0</v>
      </c>
      <c r="P189" s="5"/>
      <c r="Q189" s="73">
        <f t="shared" si="2"/>
        <v>3047.11</v>
      </c>
    </row>
    <row r="190" spans="1:17" ht="15">
      <c r="A190" s="15" t="str">
        <f>'Dados Cadastrais'!A189</f>
        <v>***.***.***-**</v>
      </c>
      <c r="B190" s="20" t="str">
        <f>'Dados Cadastrais'!B189</f>
        <v>Sandra Beatriz Merenda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5">
        <v>0</v>
      </c>
      <c r="L190" s="4">
        <v>0</v>
      </c>
      <c r="M190" s="4">
        <v>0</v>
      </c>
      <c r="N190" s="5"/>
      <c r="O190" s="4">
        <v>0</v>
      </c>
      <c r="P190" s="5"/>
      <c r="Q190" s="73">
        <f t="shared" si="2"/>
        <v>0</v>
      </c>
    </row>
    <row r="191" spans="1:17" ht="15">
      <c r="A191" s="15" t="str">
        <f>'Dados Cadastrais'!A190</f>
        <v>***.***.***-**</v>
      </c>
      <c r="B191" s="20" t="str">
        <f>'Dados Cadastrais'!B190</f>
        <v>Sandra Martins Lopes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4">
        <v>0</v>
      </c>
      <c r="M191" s="4">
        <v>0</v>
      </c>
      <c r="N191" s="5"/>
      <c r="O191" s="4">
        <v>0</v>
      </c>
      <c r="P191" s="5"/>
      <c r="Q191" s="73">
        <f aca="true" t="shared" si="3" ref="Q191:Q212">SUM(C191:M191,O191)</f>
        <v>0</v>
      </c>
    </row>
    <row r="192" spans="1:17" ht="15">
      <c r="A192" s="15" t="str">
        <f>'Dados Cadastrais'!A191</f>
        <v>***.***.***-**</v>
      </c>
      <c r="B192" s="20" t="str">
        <f>'Dados Cadastrais'!B191</f>
        <v>Sansão Batista Saldanha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5">
        <v>0</v>
      </c>
      <c r="L192" s="4">
        <v>0</v>
      </c>
      <c r="M192" s="4">
        <v>7617.78</v>
      </c>
      <c r="N192" s="5" t="s">
        <v>427</v>
      </c>
      <c r="O192" s="4">
        <v>0</v>
      </c>
      <c r="P192" s="5"/>
      <c r="Q192" s="73">
        <f t="shared" si="3"/>
        <v>7617.78</v>
      </c>
    </row>
    <row r="193" spans="1:17" ht="15">
      <c r="A193" s="15" t="str">
        <f>'Dados Cadastrais'!A192</f>
        <v>***.***.***-**</v>
      </c>
      <c r="B193" s="20" t="str">
        <f>'Dados Cadastrais'!B192</f>
        <v>Sebastião Teixeira Chaves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5">
        <v>0</v>
      </c>
      <c r="L193" s="4">
        <v>0</v>
      </c>
      <c r="M193" s="4">
        <v>0</v>
      </c>
      <c r="N193" s="5"/>
      <c r="O193" s="4">
        <v>0</v>
      </c>
      <c r="P193" s="5"/>
      <c r="Q193" s="73">
        <f t="shared" si="3"/>
        <v>0</v>
      </c>
    </row>
    <row r="194" spans="1:17" ht="15">
      <c r="A194" s="15" t="str">
        <f>'Dados Cadastrais'!A193</f>
        <v>***.***.***-**</v>
      </c>
      <c r="B194" s="20" t="str">
        <f>'Dados Cadastrais'!B193</f>
        <v>Sérgio Alberto Nogueira de Lima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5">
        <v>0</v>
      </c>
      <c r="L194" s="4">
        <v>0</v>
      </c>
      <c r="M194" s="4">
        <v>0</v>
      </c>
      <c r="N194" s="5"/>
      <c r="O194" s="4">
        <v>0</v>
      </c>
      <c r="P194" s="5"/>
      <c r="Q194" s="73">
        <f t="shared" si="3"/>
        <v>0</v>
      </c>
    </row>
    <row r="195" spans="1:17" ht="15">
      <c r="A195" s="15" t="str">
        <f>'Dados Cadastrais'!A194</f>
        <v>***.***.***-**</v>
      </c>
      <c r="B195" s="20" t="str">
        <f>'Dados Cadastrais'!B194</f>
        <v>Sérgio William Domingues Teixeira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5">
        <v>0</v>
      </c>
      <c r="L195" s="4">
        <v>0</v>
      </c>
      <c r="M195" s="4">
        <v>5094</v>
      </c>
      <c r="N195" s="5" t="s">
        <v>418</v>
      </c>
      <c r="O195" s="4">
        <v>0</v>
      </c>
      <c r="P195" s="5"/>
      <c r="Q195" s="73">
        <f t="shared" si="3"/>
        <v>5094</v>
      </c>
    </row>
    <row r="196" spans="1:17" ht="15">
      <c r="A196" s="15" t="str">
        <f>'Dados Cadastrais'!A195</f>
        <v>***.***.***-**</v>
      </c>
      <c r="B196" s="20" t="str">
        <f>'Dados Cadastrais'!B195</f>
        <v>Silvana Maria de Freitas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5">
        <v>0</v>
      </c>
      <c r="L196" s="4">
        <v>0</v>
      </c>
      <c r="M196" s="4">
        <v>1447.38</v>
      </c>
      <c r="N196" s="5" t="s">
        <v>416</v>
      </c>
      <c r="O196" s="4">
        <v>0</v>
      </c>
      <c r="P196" s="5"/>
      <c r="Q196" s="73">
        <f t="shared" si="3"/>
        <v>1447.38</v>
      </c>
    </row>
    <row r="197" spans="1:17" ht="15">
      <c r="A197" s="15" t="str">
        <f>'Dados Cadastrais'!A196</f>
        <v>***.***.***-**</v>
      </c>
      <c r="B197" s="20" t="str">
        <f>'Dados Cadastrais'!B196</f>
        <v>Silvio Viana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5">
        <v>0</v>
      </c>
      <c r="L197" s="4">
        <v>0</v>
      </c>
      <c r="M197" s="4">
        <v>0</v>
      </c>
      <c r="N197" s="5"/>
      <c r="O197" s="4">
        <v>0</v>
      </c>
      <c r="P197" s="5"/>
      <c r="Q197" s="73">
        <f t="shared" si="3"/>
        <v>0</v>
      </c>
    </row>
    <row r="198" spans="1:17" ht="15">
      <c r="A198" s="15" t="str">
        <f>'Dados Cadastrais'!A197</f>
        <v>***.***.***-**</v>
      </c>
      <c r="B198" s="20" t="str">
        <f>'Dados Cadastrais'!B197</f>
        <v>Simone de Melo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4">
        <v>0</v>
      </c>
      <c r="M198" s="4">
        <v>3047.11</v>
      </c>
      <c r="N198" s="5" t="s">
        <v>417</v>
      </c>
      <c r="O198" s="4">
        <v>0</v>
      </c>
      <c r="P198" s="5"/>
      <c r="Q198" s="73">
        <f t="shared" si="3"/>
        <v>3047.11</v>
      </c>
    </row>
    <row r="199" spans="1:17" ht="15">
      <c r="A199" s="15" t="str">
        <f>'Dados Cadastrais'!A198</f>
        <v>***.***.***-**</v>
      </c>
      <c r="B199" s="20" t="str">
        <f>'Dados Cadastrais'!B198</f>
        <v>Tânia Mara Guirro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5">
        <v>0</v>
      </c>
      <c r="L199" s="4">
        <v>0</v>
      </c>
      <c r="M199" s="4">
        <v>0</v>
      </c>
      <c r="N199" s="5"/>
      <c r="O199" s="4">
        <v>0</v>
      </c>
      <c r="P199" s="5"/>
      <c r="Q199" s="73">
        <f t="shared" si="3"/>
        <v>0</v>
      </c>
    </row>
    <row r="200" spans="1:17" ht="15">
      <c r="A200" s="15" t="str">
        <f>'Dados Cadastrais'!A199</f>
        <v>***.***.***-**</v>
      </c>
      <c r="B200" s="20" t="str">
        <f>'Dados Cadastrais'!B199</f>
        <v>Úrsula Gonçalves Theodoro de Faria Souza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5">
        <v>0</v>
      </c>
      <c r="L200" s="4">
        <v>0</v>
      </c>
      <c r="M200" s="4">
        <v>3047.11</v>
      </c>
      <c r="N200" s="5" t="s">
        <v>417</v>
      </c>
      <c r="O200" s="4">
        <v>0</v>
      </c>
      <c r="P200" s="5"/>
      <c r="Q200" s="73">
        <f t="shared" si="3"/>
        <v>3047.11</v>
      </c>
    </row>
    <row r="201" spans="1:17" ht="15">
      <c r="A201" s="15" t="str">
        <f>'Dados Cadastrais'!A200</f>
        <v>***.***.***-**</v>
      </c>
      <c r="B201" s="20" t="str">
        <f>'Dados Cadastrais'!B200</f>
        <v>Valdeci Castellar Citon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152.36</v>
      </c>
      <c r="J201" s="4">
        <v>0</v>
      </c>
      <c r="K201" s="5">
        <v>1726.7</v>
      </c>
      <c r="L201" s="4">
        <v>0</v>
      </c>
      <c r="M201" s="4">
        <v>0</v>
      </c>
      <c r="N201" s="5"/>
      <c r="O201" s="4">
        <v>0</v>
      </c>
      <c r="P201" s="5"/>
      <c r="Q201" s="73">
        <f t="shared" si="3"/>
        <v>1879.06</v>
      </c>
    </row>
    <row r="202" spans="1:17" ht="15">
      <c r="A202" s="15" t="str">
        <f>'Dados Cadastrais'!A201</f>
        <v>***.***.***-**</v>
      </c>
      <c r="B202" s="20" t="str">
        <f>'Dados Cadastrais'!B201</f>
        <v>Valdecir Ramos de Souza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5">
        <v>1399.13</v>
      </c>
      <c r="L202" s="4">
        <v>0</v>
      </c>
      <c r="M202" s="4">
        <v>0</v>
      </c>
      <c r="N202" s="5"/>
      <c r="O202" s="4">
        <v>0</v>
      </c>
      <c r="P202" s="5"/>
      <c r="Q202" s="73">
        <f t="shared" si="3"/>
        <v>1399.13</v>
      </c>
    </row>
    <row r="203" spans="1:17" ht="15">
      <c r="A203" s="15" t="str">
        <f>'Dados Cadastrais'!A202</f>
        <v>***.***.***-**</v>
      </c>
      <c r="B203" s="20" t="str">
        <f>'Dados Cadastrais'!B202</f>
        <v>Valdirene Alves da Fonseca Clementele</v>
      </c>
      <c r="C203" s="4">
        <v>9166.73</v>
      </c>
      <c r="D203" s="4">
        <v>36666.91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5">
        <v>0</v>
      </c>
      <c r="L203" s="4">
        <v>0</v>
      </c>
      <c r="M203" s="4">
        <v>12222.3</v>
      </c>
      <c r="N203" s="5" t="s">
        <v>414</v>
      </c>
      <c r="O203" s="4">
        <v>0</v>
      </c>
      <c r="P203" s="5"/>
      <c r="Q203" s="73">
        <f t="shared" si="3"/>
        <v>58055.94</v>
      </c>
    </row>
    <row r="204" spans="1:17" ht="15">
      <c r="A204" s="15" t="str">
        <f>'Dados Cadastrais'!A203</f>
        <v>***.***.***-**</v>
      </c>
      <c r="B204" s="20" t="str">
        <f>'Dados Cadastrais'!B203</f>
        <v>Valter de Oliveira</v>
      </c>
      <c r="C204" s="4">
        <v>0</v>
      </c>
      <c r="D204" s="4">
        <v>85319.12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5">
        <v>0</v>
      </c>
      <c r="L204" s="4">
        <v>0</v>
      </c>
      <c r="M204" s="4">
        <v>1523.56</v>
      </c>
      <c r="N204" s="5" t="s">
        <v>421</v>
      </c>
      <c r="O204" s="4">
        <v>0</v>
      </c>
      <c r="P204" s="5"/>
      <c r="Q204" s="73">
        <f t="shared" si="3"/>
        <v>86842.68</v>
      </c>
    </row>
    <row r="205" spans="1:17" ht="15">
      <c r="A205" s="15" t="str">
        <f>'Dados Cadastrais'!A204</f>
        <v>***.***.***-**</v>
      </c>
      <c r="B205" s="20" t="str">
        <f>'Dados Cadastrais'!B204</f>
        <v>Vinícius Bovo de Albuquerque Cabral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3116.69</v>
      </c>
      <c r="J205" s="4">
        <v>0</v>
      </c>
      <c r="K205" s="5">
        <v>0</v>
      </c>
      <c r="L205" s="4">
        <v>0</v>
      </c>
      <c r="M205" s="4">
        <v>0</v>
      </c>
      <c r="N205" s="5"/>
      <c r="O205" s="4">
        <v>0</v>
      </c>
      <c r="P205" s="5"/>
      <c r="Q205" s="73">
        <f t="shared" si="3"/>
        <v>3116.69</v>
      </c>
    </row>
    <row r="206" spans="1:17" ht="15">
      <c r="A206" s="15" t="str">
        <f>'Dados Cadastrais'!A205</f>
        <v>***.***.***-**</v>
      </c>
      <c r="B206" s="20" t="str">
        <f>'Dados Cadastrais'!B205</f>
        <v>Virgínia Maria de Abreu e Lima Guimarães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5">
        <v>0</v>
      </c>
      <c r="L206" s="4">
        <v>0</v>
      </c>
      <c r="M206" s="4">
        <v>0</v>
      </c>
      <c r="N206" s="5"/>
      <c r="O206" s="4">
        <v>0</v>
      </c>
      <c r="P206" s="5"/>
      <c r="Q206" s="73">
        <f t="shared" si="3"/>
        <v>0</v>
      </c>
    </row>
    <row r="207" spans="1:17" ht="15">
      <c r="A207" s="15" t="str">
        <f>'Dados Cadastrais'!A206</f>
        <v>***.***.***-**</v>
      </c>
      <c r="B207" s="20" t="str">
        <f>'Dados Cadastrais'!B206</f>
        <v>Walter Muniz de Souza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5">
        <v>0</v>
      </c>
      <c r="L207" s="4">
        <v>0</v>
      </c>
      <c r="M207" s="4">
        <v>0</v>
      </c>
      <c r="N207" s="5"/>
      <c r="O207" s="4">
        <v>0</v>
      </c>
      <c r="P207" s="5"/>
      <c r="Q207" s="73">
        <f t="shared" si="3"/>
        <v>0</v>
      </c>
    </row>
    <row r="208" spans="1:17" ht="15">
      <c r="A208" s="15" t="str">
        <f>'Dados Cadastrais'!A207</f>
        <v>***.***.***-**</v>
      </c>
      <c r="B208" s="20" t="str">
        <f>'Dados Cadastrais'!B207</f>
        <v>Walter Waltenberg Silva Junior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5">
        <v>0</v>
      </c>
      <c r="L208" s="4">
        <v>0</v>
      </c>
      <c r="M208" s="4">
        <v>3047.11</v>
      </c>
      <c r="N208" s="5" t="s">
        <v>417</v>
      </c>
      <c r="O208" s="4">
        <v>0</v>
      </c>
      <c r="P208" s="5"/>
      <c r="Q208" s="73">
        <f t="shared" si="3"/>
        <v>3047.11</v>
      </c>
    </row>
    <row r="209" spans="1:17" ht="15">
      <c r="A209" s="15" t="str">
        <f>'Dados Cadastrais'!A208</f>
        <v>***.***.***-**</v>
      </c>
      <c r="B209" s="20" t="str">
        <f>'Dados Cadastrais'!B208</f>
        <v>Wanderley Jose Cardoso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5">
        <v>0</v>
      </c>
      <c r="L209" s="4">
        <v>0</v>
      </c>
      <c r="M209" s="4">
        <v>3047.11</v>
      </c>
      <c r="N209" s="5" t="s">
        <v>417</v>
      </c>
      <c r="O209" s="4">
        <v>0</v>
      </c>
      <c r="P209" s="5"/>
      <c r="Q209" s="73">
        <f t="shared" si="3"/>
        <v>3047.11</v>
      </c>
    </row>
    <row r="210" spans="1:17" ht="15">
      <c r="A210" s="15" t="str">
        <f>'Dados Cadastrais'!A209</f>
        <v>***.***.***-**</v>
      </c>
      <c r="B210" s="20" t="str">
        <f>'Dados Cadastrais'!B209</f>
        <v>Wilson Soares Gama</v>
      </c>
      <c r="C210" s="4">
        <v>0</v>
      </c>
      <c r="D210" s="4">
        <v>38500.25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5">
        <v>0</v>
      </c>
      <c r="L210" s="4">
        <v>0</v>
      </c>
      <c r="M210" s="4">
        <v>1375.01</v>
      </c>
      <c r="N210" s="5" t="s">
        <v>413</v>
      </c>
      <c r="O210" s="4">
        <v>0</v>
      </c>
      <c r="P210" s="5"/>
      <c r="Q210" s="73">
        <f t="shared" si="3"/>
        <v>39875.26</v>
      </c>
    </row>
    <row r="211" spans="1:17" ht="15">
      <c r="A211" s="15" t="str">
        <f>'Dados Cadastrais'!A210</f>
        <v>***.***.***-**</v>
      </c>
      <c r="B211" s="20" t="str">
        <f>'Dados Cadastrais'!B210</f>
        <v>Wilson Zauhy Filho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5">
        <v>0</v>
      </c>
      <c r="L211" s="4">
        <v>0</v>
      </c>
      <c r="M211" s="4">
        <v>0</v>
      </c>
      <c r="N211" s="5"/>
      <c r="O211" s="4">
        <v>0</v>
      </c>
      <c r="P211" s="5"/>
      <c r="Q211" s="73">
        <f t="shared" si="3"/>
        <v>0</v>
      </c>
    </row>
    <row r="212" spans="1:17" ht="15">
      <c r="A212" s="15" t="str">
        <f>'Dados Cadastrais'!A211</f>
        <v>***.***.***-**</v>
      </c>
      <c r="B212" s="20" t="str">
        <f>'Dados Cadastrais'!B211</f>
        <v>Zelite Andrade Carneiro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5">
        <v>0</v>
      </c>
      <c r="L212" s="4">
        <v>0</v>
      </c>
      <c r="M212" s="4">
        <v>0</v>
      </c>
      <c r="N212" s="5"/>
      <c r="O212" s="4">
        <v>0</v>
      </c>
      <c r="P212" s="5"/>
      <c r="Q212" s="73">
        <f t="shared" si="3"/>
        <v>0</v>
      </c>
    </row>
  </sheetData>
  <sheetProtection password="E5F2" sheet="1" objects="1" scenarios="1" selectLockedCells="1" selectUnlockedCells="1"/>
  <mergeCells count="5">
    <mergeCell ref="B4:B5"/>
    <mergeCell ref="C4:Q4"/>
    <mergeCell ref="A4:A5"/>
    <mergeCell ref="A1:Q1"/>
    <mergeCell ref="D2:Q3"/>
  </mergeCells>
  <printOptions/>
  <pageMargins left="0.25" right="0.25" top="0.75" bottom="0.75" header="0.3" footer="0.3"/>
  <pageSetup fitToHeight="0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ySplit="1" topLeftCell="A196" activePane="bottomLeft" state="frozen"/>
      <selection pane="topLeft" activeCell="A1" sqref="A1"/>
      <selection pane="bottomLeft" activeCell="A5" sqref="A5:A211"/>
    </sheetView>
  </sheetViews>
  <sheetFormatPr defaultColWidth="9.140625" defaultRowHeight="15"/>
  <cols>
    <col min="1" max="1" width="14.421875" style="0" customWidth="1"/>
    <col min="2" max="2" width="45.8515625" style="0" customWidth="1"/>
    <col min="3" max="3" width="15.140625" style="0" customWidth="1"/>
    <col min="4" max="5" width="37.421875" style="0" customWidth="1"/>
    <col min="6" max="6" width="45.8515625" style="0" customWidth="1"/>
    <col min="7" max="7" width="23.00390625" style="0" bestFit="1" customWidth="1"/>
    <col min="8" max="8" width="53.421875" style="0" customWidth="1"/>
  </cols>
  <sheetData>
    <row r="1" spans="1:6" ht="19.5" thickBot="1">
      <c r="A1" s="121" t="s">
        <v>27</v>
      </c>
      <c r="B1" s="122"/>
      <c r="C1" s="122"/>
      <c r="D1" s="122"/>
      <c r="E1" s="122"/>
      <c r="F1" s="122"/>
    </row>
    <row r="2" spans="1:6" ht="16.5" customHeight="1">
      <c r="A2" s="40" t="s">
        <v>0</v>
      </c>
      <c r="B2" s="42"/>
      <c r="C2" s="76">
        <v>43080</v>
      </c>
      <c r="D2" s="147"/>
      <c r="E2" s="147"/>
      <c r="F2" s="147"/>
    </row>
    <row r="3" spans="1:6" ht="16.5" thickBot="1">
      <c r="A3" s="41" t="s">
        <v>1</v>
      </c>
      <c r="B3" s="43"/>
      <c r="C3" s="77">
        <v>43040</v>
      </c>
      <c r="D3" s="148"/>
      <c r="E3" s="148"/>
      <c r="F3" s="148"/>
    </row>
    <row r="4" spans="1:8" ht="24.75" customHeight="1" thickBot="1">
      <c r="A4" s="65" t="s">
        <v>8</v>
      </c>
      <c r="B4" s="66" t="s">
        <v>3</v>
      </c>
      <c r="C4" s="67" t="s">
        <v>16</v>
      </c>
      <c r="D4" s="67" t="s">
        <v>63</v>
      </c>
      <c r="E4" s="68" t="s">
        <v>17</v>
      </c>
      <c r="F4" s="68" t="s">
        <v>30</v>
      </c>
      <c r="G4" s="81" t="s">
        <v>430</v>
      </c>
      <c r="H4" s="58" t="s">
        <v>37</v>
      </c>
    </row>
    <row r="5" spans="1:8" ht="13.5" customHeight="1">
      <c r="A5" s="15" t="s">
        <v>432</v>
      </c>
      <c r="B5" s="32" t="s">
        <v>74</v>
      </c>
      <c r="C5" s="15">
        <v>1011758</v>
      </c>
      <c r="D5" s="32" t="s">
        <v>75</v>
      </c>
      <c r="E5" s="32" t="s">
        <v>76</v>
      </c>
      <c r="F5" s="78" t="s">
        <v>77</v>
      </c>
      <c r="G5" s="82" t="s">
        <v>78</v>
      </c>
      <c r="H5" s="58"/>
    </row>
    <row r="6" spans="1:7" ht="13.5" customHeight="1">
      <c r="A6" s="15" t="s">
        <v>432</v>
      </c>
      <c r="B6" s="33" t="s">
        <v>79</v>
      </c>
      <c r="C6" s="14">
        <v>1010090</v>
      </c>
      <c r="D6" s="33" t="s">
        <v>80</v>
      </c>
      <c r="E6" s="33" t="s">
        <v>76</v>
      </c>
      <c r="F6" s="79" t="s">
        <v>81</v>
      </c>
      <c r="G6" s="82" t="s">
        <v>82</v>
      </c>
    </row>
    <row r="7" spans="1:8" ht="13.5" customHeight="1">
      <c r="A7" s="15" t="s">
        <v>432</v>
      </c>
      <c r="B7" s="33" t="s">
        <v>83</v>
      </c>
      <c r="C7" s="14">
        <v>1012525</v>
      </c>
      <c r="D7" s="33" t="s">
        <v>84</v>
      </c>
      <c r="E7" s="33" t="s">
        <v>76</v>
      </c>
      <c r="F7" s="79" t="s">
        <v>85</v>
      </c>
      <c r="G7" s="82" t="s">
        <v>78</v>
      </c>
      <c r="H7" s="149" t="s">
        <v>431</v>
      </c>
    </row>
    <row r="8" spans="1:8" ht="13.5" customHeight="1">
      <c r="A8" s="15" t="s">
        <v>432</v>
      </c>
      <c r="B8" s="33" t="s">
        <v>86</v>
      </c>
      <c r="C8" s="14">
        <v>1011030</v>
      </c>
      <c r="D8" s="33" t="s">
        <v>87</v>
      </c>
      <c r="E8" s="33" t="s">
        <v>76</v>
      </c>
      <c r="F8" s="79" t="s">
        <v>77</v>
      </c>
      <c r="G8" s="82" t="s">
        <v>78</v>
      </c>
      <c r="H8" s="149"/>
    </row>
    <row r="9" spans="1:8" ht="13.5" customHeight="1">
      <c r="A9" s="15" t="s">
        <v>432</v>
      </c>
      <c r="B9" s="33" t="s">
        <v>88</v>
      </c>
      <c r="C9" s="14">
        <v>1012100</v>
      </c>
      <c r="D9" s="33" t="s">
        <v>89</v>
      </c>
      <c r="E9" s="33" t="s">
        <v>76</v>
      </c>
      <c r="F9" s="79" t="s">
        <v>90</v>
      </c>
      <c r="G9" s="82" t="s">
        <v>78</v>
      </c>
      <c r="H9" s="149"/>
    </row>
    <row r="10" spans="1:8" ht="13.5" customHeight="1">
      <c r="A10" s="15" t="s">
        <v>432</v>
      </c>
      <c r="B10" s="33" t="s">
        <v>91</v>
      </c>
      <c r="C10" s="14">
        <v>1010867</v>
      </c>
      <c r="D10" s="33" t="s">
        <v>92</v>
      </c>
      <c r="E10" s="33" t="s">
        <v>76</v>
      </c>
      <c r="F10" s="80" t="s">
        <v>77</v>
      </c>
      <c r="G10" s="82" t="s">
        <v>78</v>
      </c>
      <c r="H10" s="149"/>
    </row>
    <row r="11" spans="1:8" ht="13.5" customHeight="1">
      <c r="A11" s="15" t="s">
        <v>432</v>
      </c>
      <c r="B11" s="33" t="s">
        <v>93</v>
      </c>
      <c r="C11" s="14">
        <v>1012479</v>
      </c>
      <c r="D11" s="33" t="s">
        <v>94</v>
      </c>
      <c r="E11" s="33" t="s">
        <v>76</v>
      </c>
      <c r="F11" s="79" t="s">
        <v>95</v>
      </c>
      <c r="G11" s="82" t="s">
        <v>78</v>
      </c>
      <c r="H11" s="149"/>
    </row>
    <row r="12" spans="1:8" ht="13.5" customHeight="1">
      <c r="A12" s="15" t="s">
        <v>432</v>
      </c>
      <c r="B12" s="33" t="s">
        <v>96</v>
      </c>
      <c r="C12" s="14">
        <v>1012274</v>
      </c>
      <c r="D12" s="33" t="s">
        <v>97</v>
      </c>
      <c r="E12" s="33" t="s">
        <v>76</v>
      </c>
      <c r="F12" s="79" t="s">
        <v>90</v>
      </c>
      <c r="G12" s="82" t="s">
        <v>78</v>
      </c>
      <c r="H12" s="149"/>
    </row>
    <row r="13" spans="1:8" ht="13.5" customHeight="1">
      <c r="A13" s="15" t="s">
        <v>432</v>
      </c>
      <c r="B13" s="33" t="s">
        <v>98</v>
      </c>
      <c r="C13" s="14">
        <v>1010840</v>
      </c>
      <c r="D13" s="33" t="s">
        <v>99</v>
      </c>
      <c r="E13" s="33" t="s">
        <v>76</v>
      </c>
      <c r="F13" s="79" t="s">
        <v>81</v>
      </c>
      <c r="G13" s="82" t="s">
        <v>78</v>
      </c>
      <c r="H13" s="149"/>
    </row>
    <row r="14" spans="1:8" ht="13.5" customHeight="1">
      <c r="A14" s="15" t="s">
        <v>432</v>
      </c>
      <c r="B14" s="33" t="s">
        <v>100</v>
      </c>
      <c r="C14" s="14">
        <v>1010999</v>
      </c>
      <c r="D14" s="33" t="s">
        <v>101</v>
      </c>
      <c r="E14" s="33" t="s">
        <v>76</v>
      </c>
      <c r="F14" s="79" t="s">
        <v>77</v>
      </c>
      <c r="G14" s="82" t="s">
        <v>78</v>
      </c>
      <c r="H14" s="149"/>
    </row>
    <row r="15" spans="1:8" ht="13.5" customHeight="1">
      <c r="A15" s="15" t="s">
        <v>432</v>
      </c>
      <c r="B15" s="33" t="s">
        <v>102</v>
      </c>
      <c r="C15" s="14">
        <v>1011367</v>
      </c>
      <c r="D15" s="33" t="s">
        <v>103</v>
      </c>
      <c r="E15" s="33" t="s">
        <v>76</v>
      </c>
      <c r="F15" s="79" t="s">
        <v>77</v>
      </c>
      <c r="G15" s="82" t="s">
        <v>78</v>
      </c>
      <c r="H15" s="149"/>
    </row>
    <row r="16" spans="1:8" ht="13.5" customHeight="1">
      <c r="A16" s="15" t="s">
        <v>432</v>
      </c>
      <c r="B16" s="33" t="s">
        <v>104</v>
      </c>
      <c r="C16" s="14">
        <v>1011340</v>
      </c>
      <c r="D16" s="33" t="s">
        <v>105</v>
      </c>
      <c r="E16" s="33" t="s">
        <v>76</v>
      </c>
      <c r="F16" s="79" t="s">
        <v>77</v>
      </c>
      <c r="G16" s="82" t="s">
        <v>78</v>
      </c>
      <c r="H16" s="149"/>
    </row>
    <row r="17" spans="1:8" ht="13.5" customHeight="1">
      <c r="A17" s="15" t="s">
        <v>432</v>
      </c>
      <c r="B17" s="33" t="s">
        <v>106</v>
      </c>
      <c r="C17" s="14">
        <v>1011863</v>
      </c>
      <c r="D17" s="33" t="s">
        <v>107</v>
      </c>
      <c r="E17" s="33" t="s">
        <v>76</v>
      </c>
      <c r="F17" s="79" t="s">
        <v>90</v>
      </c>
      <c r="G17" s="82" t="s">
        <v>78</v>
      </c>
      <c r="H17" s="149"/>
    </row>
    <row r="18" spans="1:8" ht="13.5" customHeight="1">
      <c r="A18" s="15" t="s">
        <v>432</v>
      </c>
      <c r="B18" s="33" t="s">
        <v>108</v>
      </c>
      <c r="C18" s="14">
        <v>1012614</v>
      </c>
      <c r="D18" s="33" t="s">
        <v>109</v>
      </c>
      <c r="E18" s="33" t="s">
        <v>76</v>
      </c>
      <c r="F18" s="79" t="s">
        <v>85</v>
      </c>
      <c r="G18" s="82" t="s">
        <v>78</v>
      </c>
      <c r="H18" s="149"/>
    </row>
    <row r="19" spans="1:8" ht="13.5" customHeight="1">
      <c r="A19" s="15" t="s">
        <v>432</v>
      </c>
      <c r="B19" s="33" t="s">
        <v>110</v>
      </c>
      <c r="C19" s="14">
        <v>1012517</v>
      </c>
      <c r="D19" s="33" t="s">
        <v>75</v>
      </c>
      <c r="E19" s="33" t="s">
        <v>76</v>
      </c>
      <c r="F19" s="79" t="s">
        <v>85</v>
      </c>
      <c r="G19" s="82" t="s">
        <v>78</v>
      </c>
      <c r="H19" s="149"/>
    </row>
    <row r="20" spans="1:8" ht="13.5" customHeight="1">
      <c r="A20" s="15" t="s">
        <v>432</v>
      </c>
      <c r="B20" s="33" t="s">
        <v>111</v>
      </c>
      <c r="C20" s="14">
        <v>1011987</v>
      </c>
      <c r="D20" s="33" t="s">
        <v>112</v>
      </c>
      <c r="E20" s="33" t="s">
        <v>76</v>
      </c>
      <c r="F20" s="79" t="s">
        <v>90</v>
      </c>
      <c r="G20" s="82" t="s">
        <v>78</v>
      </c>
      <c r="H20" s="149"/>
    </row>
    <row r="21" spans="1:8" ht="13.5" customHeight="1">
      <c r="A21" s="15" t="s">
        <v>432</v>
      </c>
      <c r="B21" s="33" t="s">
        <v>113</v>
      </c>
      <c r="C21" s="14">
        <v>1010158</v>
      </c>
      <c r="D21" s="33" t="s">
        <v>114</v>
      </c>
      <c r="E21" s="33" t="s">
        <v>76</v>
      </c>
      <c r="F21" s="79" t="s">
        <v>81</v>
      </c>
      <c r="G21" s="82" t="s">
        <v>82</v>
      </c>
      <c r="H21" s="149"/>
    </row>
    <row r="22" spans="1:8" ht="13.5" customHeight="1">
      <c r="A22" s="15" t="s">
        <v>432</v>
      </c>
      <c r="B22" s="33" t="s">
        <v>115</v>
      </c>
      <c r="C22" s="14">
        <v>1010638</v>
      </c>
      <c r="D22" s="33" t="s">
        <v>116</v>
      </c>
      <c r="E22" s="33" t="s">
        <v>76</v>
      </c>
      <c r="F22" s="79" t="s">
        <v>77</v>
      </c>
      <c r="G22" s="82" t="s">
        <v>82</v>
      </c>
      <c r="H22" s="149"/>
    </row>
    <row r="23" spans="1:7" ht="13.5" customHeight="1">
      <c r="A23" s="15" t="s">
        <v>432</v>
      </c>
      <c r="B23" s="33" t="s">
        <v>117</v>
      </c>
      <c r="C23" s="14">
        <v>1010417</v>
      </c>
      <c r="D23" s="33" t="s">
        <v>118</v>
      </c>
      <c r="E23" s="33" t="s">
        <v>76</v>
      </c>
      <c r="F23" s="79" t="s">
        <v>90</v>
      </c>
      <c r="G23" s="82" t="s">
        <v>82</v>
      </c>
    </row>
    <row r="24" spans="1:7" ht="13.5" customHeight="1">
      <c r="A24" s="15" t="s">
        <v>432</v>
      </c>
      <c r="B24" s="33" t="s">
        <v>119</v>
      </c>
      <c r="C24" s="14">
        <v>1010522</v>
      </c>
      <c r="D24" s="33" t="s">
        <v>120</v>
      </c>
      <c r="E24" s="33" t="s">
        <v>76</v>
      </c>
      <c r="F24" s="79" t="s">
        <v>90</v>
      </c>
      <c r="G24" s="82" t="s">
        <v>82</v>
      </c>
    </row>
    <row r="25" spans="1:7" ht="13.5" customHeight="1">
      <c r="A25" s="15" t="s">
        <v>432</v>
      </c>
      <c r="B25" s="33" t="s">
        <v>121</v>
      </c>
      <c r="C25" s="14">
        <v>1011600</v>
      </c>
      <c r="D25" s="33" t="s">
        <v>75</v>
      </c>
      <c r="E25" s="33" t="s">
        <v>76</v>
      </c>
      <c r="F25" s="79" t="s">
        <v>77</v>
      </c>
      <c r="G25" s="82" t="s">
        <v>78</v>
      </c>
    </row>
    <row r="26" spans="1:7" ht="13.5" customHeight="1">
      <c r="A26" s="15" t="s">
        <v>432</v>
      </c>
      <c r="B26" s="33" t="s">
        <v>122</v>
      </c>
      <c r="C26" s="14">
        <v>1012584</v>
      </c>
      <c r="D26" s="33" t="s">
        <v>123</v>
      </c>
      <c r="E26" s="33" t="s">
        <v>76</v>
      </c>
      <c r="F26" s="79" t="s">
        <v>85</v>
      </c>
      <c r="G26" s="82" t="s">
        <v>78</v>
      </c>
    </row>
    <row r="27" spans="1:7" ht="13.5" customHeight="1">
      <c r="A27" s="15" t="s">
        <v>432</v>
      </c>
      <c r="B27" s="33" t="s">
        <v>124</v>
      </c>
      <c r="C27" s="14">
        <v>1011995</v>
      </c>
      <c r="D27" s="33" t="s">
        <v>75</v>
      </c>
      <c r="E27" s="33" t="s">
        <v>76</v>
      </c>
      <c r="F27" s="79" t="s">
        <v>77</v>
      </c>
      <c r="G27" s="82" t="s">
        <v>78</v>
      </c>
    </row>
    <row r="28" spans="1:7" ht="13.5" customHeight="1">
      <c r="A28" s="15" t="s">
        <v>432</v>
      </c>
      <c r="B28" s="33" t="s">
        <v>125</v>
      </c>
      <c r="C28" s="14">
        <v>1011642</v>
      </c>
      <c r="D28" s="33" t="s">
        <v>75</v>
      </c>
      <c r="E28" s="33" t="s">
        <v>76</v>
      </c>
      <c r="F28" s="79" t="s">
        <v>77</v>
      </c>
      <c r="G28" s="82" t="s">
        <v>78</v>
      </c>
    </row>
    <row r="29" spans="1:7" ht="13.5" customHeight="1">
      <c r="A29" s="15" t="s">
        <v>432</v>
      </c>
      <c r="B29" s="33" t="s">
        <v>126</v>
      </c>
      <c r="C29" s="14">
        <v>1012304</v>
      </c>
      <c r="D29" s="33" t="s">
        <v>127</v>
      </c>
      <c r="E29" s="33" t="s">
        <v>76</v>
      </c>
      <c r="F29" s="79" t="s">
        <v>90</v>
      </c>
      <c r="G29" s="82" t="s">
        <v>78</v>
      </c>
    </row>
    <row r="30" spans="1:7" ht="13.5" customHeight="1">
      <c r="A30" s="15" t="s">
        <v>432</v>
      </c>
      <c r="B30" s="33" t="s">
        <v>128</v>
      </c>
      <c r="C30" s="14">
        <v>1011960</v>
      </c>
      <c r="D30" s="33" t="s">
        <v>129</v>
      </c>
      <c r="E30" s="33" t="s">
        <v>76</v>
      </c>
      <c r="F30" s="79" t="s">
        <v>77</v>
      </c>
      <c r="G30" s="82" t="s">
        <v>78</v>
      </c>
    </row>
    <row r="31" spans="1:7" ht="13.5" customHeight="1">
      <c r="A31" s="15" t="s">
        <v>432</v>
      </c>
      <c r="B31" s="33" t="s">
        <v>130</v>
      </c>
      <c r="C31" s="14">
        <v>1012134</v>
      </c>
      <c r="D31" s="33" t="s">
        <v>131</v>
      </c>
      <c r="E31" s="33" t="s">
        <v>76</v>
      </c>
      <c r="F31" s="79" t="s">
        <v>95</v>
      </c>
      <c r="G31" s="82" t="s">
        <v>82</v>
      </c>
    </row>
    <row r="32" spans="1:7" ht="13.5" customHeight="1">
      <c r="A32" s="15" t="s">
        <v>432</v>
      </c>
      <c r="B32" s="33" t="s">
        <v>132</v>
      </c>
      <c r="C32" s="14">
        <v>1011359</v>
      </c>
      <c r="D32" s="33" t="s">
        <v>133</v>
      </c>
      <c r="E32" s="33" t="s">
        <v>76</v>
      </c>
      <c r="F32" s="79" t="s">
        <v>77</v>
      </c>
      <c r="G32" s="82" t="s">
        <v>78</v>
      </c>
    </row>
    <row r="33" spans="1:7" ht="13.5" customHeight="1">
      <c r="A33" s="15" t="s">
        <v>432</v>
      </c>
      <c r="B33" s="33" t="s">
        <v>134</v>
      </c>
      <c r="C33" s="14">
        <v>1010379</v>
      </c>
      <c r="D33" s="33" t="s">
        <v>75</v>
      </c>
      <c r="E33" s="33" t="s">
        <v>76</v>
      </c>
      <c r="F33" s="79" t="s">
        <v>135</v>
      </c>
      <c r="G33" s="82" t="s">
        <v>82</v>
      </c>
    </row>
    <row r="34" spans="1:7" ht="13.5" customHeight="1">
      <c r="A34" s="15" t="s">
        <v>432</v>
      </c>
      <c r="B34" s="33" t="s">
        <v>136</v>
      </c>
      <c r="C34" s="14">
        <v>1011553</v>
      </c>
      <c r="D34" s="33" t="s">
        <v>137</v>
      </c>
      <c r="E34" s="33" t="s">
        <v>76</v>
      </c>
      <c r="F34" s="79" t="s">
        <v>90</v>
      </c>
      <c r="G34" s="82" t="s">
        <v>78</v>
      </c>
    </row>
    <row r="35" spans="1:7" ht="13.5" customHeight="1">
      <c r="A35" s="15" t="s">
        <v>432</v>
      </c>
      <c r="B35" s="33" t="s">
        <v>138</v>
      </c>
      <c r="C35" s="14">
        <v>1010263</v>
      </c>
      <c r="D35" s="33" t="s">
        <v>139</v>
      </c>
      <c r="E35" s="33" t="s">
        <v>76</v>
      </c>
      <c r="F35" s="79" t="s">
        <v>81</v>
      </c>
      <c r="G35" s="82" t="s">
        <v>429</v>
      </c>
    </row>
    <row r="36" spans="1:7" ht="13.5" customHeight="1">
      <c r="A36" s="15" t="s">
        <v>432</v>
      </c>
      <c r="B36" s="33" t="s">
        <v>140</v>
      </c>
      <c r="C36" s="14">
        <v>1010611</v>
      </c>
      <c r="D36" s="33" t="s">
        <v>141</v>
      </c>
      <c r="E36" s="33" t="s">
        <v>76</v>
      </c>
      <c r="F36" s="79" t="s">
        <v>77</v>
      </c>
      <c r="G36" s="82" t="s">
        <v>82</v>
      </c>
    </row>
    <row r="37" spans="1:7" ht="13.5" customHeight="1">
      <c r="A37" s="15" t="s">
        <v>432</v>
      </c>
      <c r="B37" s="33" t="s">
        <v>142</v>
      </c>
      <c r="C37" s="14">
        <v>1011790</v>
      </c>
      <c r="D37" s="33" t="s">
        <v>143</v>
      </c>
      <c r="E37" s="33" t="s">
        <v>76</v>
      </c>
      <c r="F37" s="79" t="s">
        <v>90</v>
      </c>
      <c r="G37" s="82" t="s">
        <v>78</v>
      </c>
    </row>
    <row r="38" spans="1:7" ht="13.5" customHeight="1">
      <c r="A38" s="15" t="s">
        <v>432</v>
      </c>
      <c r="B38" s="33" t="s">
        <v>144</v>
      </c>
      <c r="C38" s="14">
        <v>1012339</v>
      </c>
      <c r="D38" s="33" t="s">
        <v>145</v>
      </c>
      <c r="E38" s="33" t="s">
        <v>76</v>
      </c>
      <c r="F38" s="79" t="s">
        <v>90</v>
      </c>
      <c r="G38" s="82" t="s">
        <v>78</v>
      </c>
    </row>
    <row r="39" spans="1:7" ht="13.5" customHeight="1">
      <c r="A39" s="15" t="s">
        <v>432</v>
      </c>
      <c r="B39" s="33" t="s">
        <v>146</v>
      </c>
      <c r="C39" s="14">
        <v>1012347</v>
      </c>
      <c r="D39" s="33" t="s">
        <v>147</v>
      </c>
      <c r="E39" s="33" t="s">
        <v>76</v>
      </c>
      <c r="F39" s="79" t="s">
        <v>90</v>
      </c>
      <c r="G39" s="82" t="s">
        <v>78</v>
      </c>
    </row>
    <row r="40" spans="1:7" ht="13.5" customHeight="1">
      <c r="A40" s="15" t="s">
        <v>432</v>
      </c>
      <c r="B40" s="33" t="s">
        <v>148</v>
      </c>
      <c r="C40" s="14">
        <v>1011944</v>
      </c>
      <c r="D40" s="33" t="s">
        <v>75</v>
      </c>
      <c r="E40" s="33" t="s">
        <v>76</v>
      </c>
      <c r="F40" s="79" t="s">
        <v>77</v>
      </c>
      <c r="G40" s="82" t="s">
        <v>78</v>
      </c>
    </row>
    <row r="41" spans="1:7" ht="13.5" customHeight="1">
      <c r="A41" s="15" t="s">
        <v>432</v>
      </c>
      <c r="B41" s="33" t="s">
        <v>149</v>
      </c>
      <c r="C41" s="14">
        <v>1011464</v>
      </c>
      <c r="D41" s="33" t="s">
        <v>150</v>
      </c>
      <c r="E41" s="33" t="s">
        <v>76</v>
      </c>
      <c r="F41" s="79" t="s">
        <v>77</v>
      </c>
      <c r="G41" s="82" t="s">
        <v>78</v>
      </c>
    </row>
    <row r="42" spans="1:7" ht="13.5" customHeight="1">
      <c r="A42" s="15" t="s">
        <v>432</v>
      </c>
      <c r="B42" s="33" t="s">
        <v>151</v>
      </c>
      <c r="C42" s="14">
        <v>1010727</v>
      </c>
      <c r="D42" s="33" t="s">
        <v>152</v>
      </c>
      <c r="E42" s="33" t="s">
        <v>76</v>
      </c>
      <c r="F42" s="79" t="s">
        <v>81</v>
      </c>
      <c r="G42" s="82" t="s">
        <v>78</v>
      </c>
    </row>
    <row r="43" spans="1:7" ht="13.5" customHeight="1">
      <c r="A43" s="15" t="s">
        <v>432</v>
      </c>
      <c r="B43" s="33" t="s">
        <v>153</v>
      </c>
      <c r="C43" s="14">
        <v>1011936</v>
      </c>
      <c r="D43" s="33" t="s">
        <v>75</v>
      </c>
      <c r="E43" s="33" t="s">
        <v>76</v>
      </c>
      <c r="F43" s="79" t="s">
        <v>77</v>
      </c>
      <c r="G43" s="82" t="s">
        <v>78</v>
      </c>
    </row>
    <row r="44" spans="1:7" ht="13.5" customHeight="1">
      <c r="A44" s="15" t="s">
        <v>432</v>
      </c>
      <c r="B44" s="33" t="s">
        <v>154</v>
      </c>
      <c r="C44" s="14">
        <v>1011766</v>
      </c>
      <c r="D44" s="33" t="s">
        <v>155</v>
      </c>
      <c r="E44" s="33" t="s">
        <v>76</v>
      </c>
      <c r="F44" s="79" t="s">
        <v>90</v>
      </c>
      <c r="G44" s="82" t="s">
        <v>78</v>
      </c>
    </row>
    <row r="45" spans="1:7" ht="13.5" customHeight="1">
      <c r="A45" s="15" t="s">
        <v>432</v>
      </c>
      <c r="B45" s="33" t="s">
        <v>156</v>
      </c>
      <c r="C45" s="14">
        <v>1012509</v>
      </c>
      <c r="D45" s="33" t="s">
        <v>157</v>
      </c>
      <c r="E45" s="33" t="s">
        <v>76</v>
      </c>
      <c r="F45" s="79" t="s">
        <v>95</v>
      </c>
      <c r="G45" s="82" t="s">
        <v>78</v>
      </c>
    </row>
    <row r="46" spans="1:7" ht="13.5" customHeight="1">
      <c r="A46" s="15" t="s">
        <v>432</v>
      </c>
      <c r="B46" s="33" t="s">
        <v>158</v>
      </c>
      <c r="C46" s="14">
        <v>1010042</v>
      </c>
      <c r="D46" s="33" t="s">
        <v>80</v>
      </c>
      <c r="E46" s="33" t="s">
        <v>76</v>
      </c>
      <c r="F46" s="79" t="s">
        <v>81</v>
      </c>
      <c r="G46" s="82" t="s">
        <v>82</v>
      </c>
    </row>
    <row r="47" spans="1:7" ht="13.5" customHeight="1">
      <c r="A47" s="15" t="s">
        <v>432</v>
      </c>
      <c r="B47" s="33" t="s">
        <v>159</v>
      </c>
      <c r="C47" s="14">
        <v>1011316</v>
      </c>
      <c r="D47" s="33" t="s">
        <v>160</v>
      </c>
      <c r="E47" s="33" t="s">
        <v>76</v>
      </c>
      <c r="F47" s="79" t="s">
        <v>77</v>
      </c>
      <c r="G47" s="82" t="s">
        <v>78</v>
      </c>
    </row>
    <row r="48" spans="1:7" ht="13.5" customHeight="1">
      <c r="A48" s="15" t="s">
        <v>432</v>
      </c>
      <c r="B48" s="33" t="s">
        <v>161</v>
      </c>
      <c r="C48" s="14">
        <v>1011227</v>
      </c>
      <c r="D48" s="33" t="s">
        <v>162</v>
      </c>
      <c r="E48" s="33" t="s">
        <v>76</v>
      </c>
      <c r="F48" s="79" t="s">
        <v>77</v>
      </c>
      <c r="G48" s="82" t="s">
        <v>78</v>
      </c>
    </row>
    <row r="49" spans="1:7" ht="13.5" customHeight="1">
      <c r="A49" s="15" t="s">
        <v>432</v>
      </c>
      <c r="B49" s="33" t="s">
        <v>163</v>
      </c>
      <c r="C49" s="14">
        <v>1011162</v>
      </c>
      <c r="D49" s="33" t="s">
        <v>164</v>
      </c>
      <c r="E49" s="33" t="s">
        <v>76</v>
      </c>
      <c r="F49" s="79" t="s">
        <v>77</v>
      </c>
      <c r="G49" s="82" t="s">
        <v>78</v>
      </c>
    </row>
    <row r="50" spans="1:7" ht="13.5" customHeight="1">
      <c r="A50" s="15" t="s">
        <v>432</v>
      </c>
      <c r="B50" s="33" t="s">
        <v>165</v>
      </c>
      <c r="C50" s="14">
        <v>1010875</v>
      </c>
      <c r="D50" s="33" t="s">
        <v>166</v>
      </c>
      <c r="E50" s="33" t="s">
        <v>76</v>
      </c>
      <c r="F50" s="79" t="s">
        <v>90</v>
      </c>
      <c r="G50" s="82" t="s">
        <v>78</v>
      </c>
    </row>
    <row r="51" spans="1:7" ht="13.5" customHeight="1">
      <c r="A51" s="15" t="s">
        <v>432</v>
      </c>
      <c r="B51" s="33" t="s">
        <v>167</v>
      </c>
      <c r="C51" s="14">
        <v>1010204</v>
      </c>
      <c r="D51" s="33" t="s">
        <v>133</v>
      </c>
      <c r="E51" s="33" t="s">
        <v>76</v>
      </c>
      <c r="F51" s="79" t="s">
        <v>77</v>
      </c>
      <c r="G51" s="82" t="s">
        <v>82</v>
      </c>
    </row>
    <row r="52" spans="1:7" ht="13.5" customHeight="1">
      <c r="A52" s="15" t="s">
        <v>432</v>
      </c>
      <c r="B52" s="33" t="s">
        <v>168</v>
      </c>
      <c r="C52" s="14">
        <v>1011138</v>
      </c>
      <c r="D52" s="33" t="s">
        <v>169</v>
      </c>
      <c r="E52" s="33" t="s">
        <v>76</v>
      </c>
      <c r="F52" s="79" t="s">
        <v>77</v>
      </c>
      <c r="G52" s="82" t="s">
        <v>78</v>
      </c>
    </row>
    <row r="53" spans="1:7" ht="13.5" customHeight="1">
      <c r="A53" s="15" t="s">
        <v>432</v>
      </c>
      <c r="B53" s="33" t="s">
        <v>170</v>
      </c>
      <c r="C53" s="14">
        <v>1011626</v>
      </c>
      <c r="D53" s="33" t="s">
        <v>171</v>
      </c>
      <c r="E53" s="33" t="s">
        <v>76</v>
      </c>
      <c r="F53" s="79" t="s">
        <v>90</v>
      </c>
      <c r="G53" s="82" t="s">
        <v>78</v>
      </c>
    </row>
    <row r="54" spans="1:7" ht="13.5" customHeight="1">
      <c r="A54" s="15" t="s">
        <v>432</v>
      </c>
      <c r="B54" s="33" t="s">
        <v>172</v>
      </c>
      <c r="C54" s="14">
        <v>1011499</v>
      </c>
      <c r="D54" s="33" t="s">
        <v>173</v>
      </c>
      <c r="E54" s="33" t="s">
        <v>76</v>
      </c>
      <c r="F54" s="79" t="s">
        <v>77</v>
      </c>
      <c r="G54" s="82" t="s">
        <v>78</v>
      </c>
    </row>
    <row r="55" spans="1:7" ht="13.5" customHeight="1">
      <c r="A55" s="15" t="s">
        <v>432</v>
      </c>
      <c r="B55" s="33" t="s">
        <v>174</v>
      </c>
      <c r="C55" s="14">
        <v>1012290</v>
      </c>
      <c r="D55" s="33" t="s">
        <v>175</v>
      </c>
      <c r="E55" s="33" t="s">
        <v>76</v>
      </c>
      <c r="F55" s="79" t="s">
        <v>90</v>
      </c>
      <c r="G55" s="82" t="s">
        <v>78</v>
      </c>
    </row>
    <row r="56" spans="1:7" ht="13.5" customHeight="1">
      <c r="A56" s="15" t="s">
        <v>432</v>
      </c>
      <c r="B56" s="33" t="s">
        <v>176</v>
      </c>
      <c r="C56" s="14">
        <v>1010514</v>
      </c>
      <c r="D56" s="33" t="s">
        <v>177</v>
      </c>
      <c r="E56" s="33" t="s">
        <v>76</v>
      </c>
      <c r="F56" s="79" t="s">
        <v>90</v>
      </c>
      <c r="G56" s="82" t="s">
        <v>82</v>
      </c>
    </row>
    <row r="57" spans="1:7" ht="13.5" customHeight="1">
      <c r="A57" s="15" t="s">
        <v>432</v>
      </c>
      <c r="B57" s="33" t="s">
        <v>178</v>
      </c>
      <c r="C57" s="14">
        <v>1012312</v>
      </c>
      <c r="D57" s="33" t="s">
        <v>179</v>
      </c>
      <c r="E57" s="33" t="s">
        <v>76</v>
      </c>
      <c r="F57" s="79" t="s">
        <v>95</v>
      </c>
      <c r="G57" s="82" t="s">
        <v>78</v>
      </c>
    </row>
    <row r="58" spans="1:7" ht="13.5" customHeight="1">
      <c r="A58" s="15" t="s">
        <v>432</v>
      </c>
      <c r="B58" s="33" t="s">
        <v>180</v>
      </c>
      <c r="C58" s="14">
        <v>1012061</v>
      </c>
      <c r="D58" s="33" t="s">
        <v>181</v>
      </c>
      <c r="E58" s="33" t="s">
        <v>76</v>
      </c>
      <c r="F58" s="79" t="s">
        <v>90</v>
      </c>
      <c r="G58" s="82" t="s">
        <v>78</v>
      </c>
    </row>
    <row r="59" spans="1:7" ht="13.5" customHeight="1">
      <c r="A59" s="15" t="s">
        <v>432</v>
      </c>
      <c r="B59" s="33" t="s">
        <v>182</v>
      </c>
      <c r="C59" s="14">
        <v>1010859</v>
      </c>
      <c r="D59" s="33" t="s">
        <v>183</v>
      </c>
      <c r="E59" s="33" t="s">
        <v>76</v>
      </c>
      <c r="F59" s="79" t="s">
        <v>81</v>
      </c>
      <c r="G59" s="82" t="s">
        <v>82</v>
      </c>
    </row>
    <row r="60" spans="1:7" ht="13.5" customHeight="1">
      <c r="A60" s="15" t="s">
        <v>432</v>
      </c>
      <c r="B60" s="33" t="s">
        <v>184</v>
      </c>
      <c r="C60" s="14">
        <v>1011375</v>
      </c>
      <c r="D60" s="33" t="s">
        <v>185</v>
      </c>
      <c r="E60" s="33" t="s">
        <v>76</v>
      </c>
      <c r="F60" s="79" t="s">
        <v>90</v>
      </c>
      <c r="G60" s="82" t="s">
        <v>78</v>
      </c>
    </row>
    <row r="61" spans="1:7" ht="13.5" customHeight="1">
      <c r="A61" s="15" t="s">
        <v>432</v>
      </c>
      <c r="B61" s="33" t="s">
        <v>186</v>
      </c>
      <c r="C61" s="14">
        <v>1012053</v>
      </c>
      <c r="D61" s="33" t="s">
        <v>187</v>
      </c>
      <c r="E61" s="33" t="s">
        <v>76</v>
      </c>
      <c r="F61" s="79" t="s">
        <v>90</v>
      </c>
      <c r="G61" s="82" t="s">
        <v>78</v>
      </c>
    </row>
    <row r="62" spans="1:7" ht="13.5" customHeight="1">
      <c r="A62" s="15" t="s">
        <v>432</v>
      </c>
      <c r="B62" s="33" t="s">
        <v>188</v>
      </c>
      <c r="C62" s="14">
        <v>1011910</v>
      </c>
      <c r="D62" s="33" t="s">
        <v>118</v>
      </c>
      <c r="E62" s="33" t="s">
        <v>76</v>
      </c>
      <c r="F62" s="79" t="s">
        <v>90</v>
      </c>
      <c r="G62" s="82" t="s">
        <v>78</v>
      </c>
    </row>
    <row r="63" spans="1:7" ht="13.5" customHeight="1">
      <c r="A63" s="15" t="s">
        <v>432</v>
      </c>
      <c r="B63" s="33" t="s">
        <v>189</v>
      </c>
      <c r="C63" s="14">
        <v>1011189</v>
      </c>
      <c r="D63" s="33" t="s">
        <v>190</v>
      </c>
      <c r="E63" s="33" t="s">
        <v>76</v>
      </c>
      <c r="F63" s="79" t="s">
        <v>77</v>
      </c>
      <c r="G63" s="82" t="s">
        <v>78</v>
      </c>
    </row>
    <row r="64" spans="1:7" ht="13.5" customHeight="1">
      <c r="A64" s="15" t="s">
        <v>432</v>
      </c>
      <c r="B64" s="33" t="s">
        <v>191</v>
      </c>
      <c r="C64" s="14">
        <v>1011529</v>
      </c>
      <c r="D64" s="33" t="s">
        <v>192</v>
      </c>
      <c r="E64" s="33" t="s">
        <v>76</v>
      </c>
      <c r="F64" s="79" t="s">
        <v>77</v>
      </c>
      <c r="G64" s="82" t="s">
        <v>78</v>
      </c>
    </row>
    <row r="65" spans="1:7" ht="13.5" customHeight="1">
      <c r="A65" s="15" t="s">
        <v>432</v>
      </c>
      <c r="B65" s="33" t="s">
        <v>193</v>
      </c>
      <c r="C65" s="14">
        <v>1010077</v>
      </c>
      <c r="D65" s="33" t="s">
        <v>183</v>
      </c>
      <c r="E65" s="33" t="s">
        <v>76</v>
      </c>
      <c r="F65" s="79" t="s">
        <v>81</v>
      </c>
      <c r="G65" s="82" t="s">
        <v>78</v>
      </c>
    </row>
    <row r="66" spans="1:7" ht="13.5" customHeight="1">
      <c r="A66" s="15" t="s">
        <v>432</v>
      </c>
      <c r="B66" s="33" t="s">
        <v>194</v>
      </c>
      <c r="C66" s="14">
        <v>1011294</v>
      </c>
      <c r="D66" s="33" t="s">
        <v>195</v>
      </c>
      <c r="E66" s="33" t="s">
        <v>76</v>
      </c>
      <c r="F66" s="79" t="s">
        <v>77</v>
      </c>
      <c r="G66" s="82" t="s">
        <v>78</v>
      </c>
    </row>
    <row r="67" spans="1:7" ht="13.5" customHeight="1">
      <c r="A67" s="15" t="s">
        <v>432</v>
      </c>
      <c r="B67" s="33" t="s">
        <v>196</v>
      </c>
      <c r="C67" s="14">
        <v>1012819</v>
      </c>
      <c r="D67" s="33" t="s">
        <v>197</v>
      </c>
      <c r="E67" s="33" t="s">
        <v>76</v>
      </c>
      <c r="F67" s="79" t="s">
        <v>85</v>
      </c>
      <c r="G67" s="82" t="s">
        <v>78</v>
      </c>
    </row>
    <row r="68" spans="1:7" ht="13.5" customHeight="1">
      <c r="A68" s="15" t="s">
        <v>432</v>
      </c>
      <c r="B68" s="33" t="s">
        <v>198</v>
      </c>
      <c r="C68" s="14">
        <v>1011448</v>
      </c>
      <c r="D68" s="33" t="s">
        <v>199</v>
      </c>
      <c r="E68" s="33" t="s">
        <v>76</v>
      </c>
      <c r="F68" s="79" t="s">
        <v>77</v>
      </c>
      <c r="G68" s="82" t="s">
        <v>78</v>
      </c>
    </row>
    <row r="69" spans="1:7" ht="13.5" customHeight="1">
      <c r="A69" s="15" t="s">
        <v>432</v>
      </c>
      <c r="B69" s="33" t="s">
        <v>200</v>
      </c>
      <c r="C69" s="14">
        <v>1012606</v>
      </c>
      <c r="D69" s="33" t="s">
        <v>201</v>
      </c>
      <c r="E69" s="33" t="s">
        <v>76</v>
      </c>
      <c r="F69" s="79" t="s">
        <v>85</v>
      </c>
      <c r="G69" s="82" t="s">
        <v>78</v>
      </c>
    </row>
    <row r="70" spans="1:7" ht="13.5" customHeight="1">
      <c r="A70" s="15" t="s">
        <v>432</v>
      </c>
      <c r="B70" s="33" t="s">
        <v>202</v>
      </c>
      <c r="C70" s="14">
        <v>1010948</v>
      </c>
      <c r="D70" s="33" t="s">
        <v>203</v>
      </c>
      <c r="E70" s="33" t="s">
        <v>76</v>
      </c>
      <c r="F70" s="79" t="s">
        <v>90</v>
      </c>
      <c r="G70" s="82" t="s">
        <v>204</v>
      </c>
    </row>
    <row r="71" spans="1:7" ht="13.5" customHeight="1">
      <c r="A71" s="15" t="s">
        <v>432</v>
      </c>
      <c r="B71" s="33" t="s">
        <v>205</v>
      </c>
      <c r="C71" s="14">
        <v>1012002</v>
      </c>
      <c r="D71" s="33" t="s">
        <v>75</v>
      </c>
      <c r="E71" s="33" t="s">
        <v>76</v>
      </c>
      <c r="F71" s="79" t="s">
        <v>77</v>
      </c>
      <c r="G71" s="82" t="s">
        <v>78</v>
      </c>
    </row>
    <row r="72" spans="1:7" ht="13.5" customHeight="1">
      <c r="A72" s="15" t="s">
        <v>432</v>
      </c>
      <c r="B72" s="33" t="s">
        <v>206</v>
      </c>
      <c r="C72" s="14">
        <v>1011014</v>
      </c>
      <c r="D72" s="33" t="s">
        <v>141</v>
      </c>
      <c r="E72" s="33" t="s">
        <v>76</v>
      </c>
      <c r="F72" s="79" t="s">
        <v>77</v>
      </c>
      <c r="G72" s="82" t="s">
        <v>78</v>
      </c>
    </row>
    <row r="73" spans="1:7" ht="13.5" customHeight="1">
      <c r="A73" s="15" t="s">
        <v>432</v>
      </c>
      <c r="B73" s="33" t="s">
        <v>207</v>
      </c>
      <c r="C73" s="14">
        <v>1010654</v>
      </c>
      <c r="D73" s="33" t="s">
        <v>183</v>
      </c>
      <c r="E73" s="33" t="s">
        <v>76</v>
      </c>
      <c r="F73" s="79" t="s">
        <v>81</v>
      </c>
      <c r="G73" s="82" t="s">
        <v>82</v>
      </c>
    </row>
    <row r="74" spans="1:7" ht="13.5" customHeight="1">
      <c r="A74" s="15" t="s">
        <v>432</v>
      </c>
      <c r="B74" s="33" t="s">
        <v>208</v>
      </c>
      <c r="C74" s="14">
        <v>1011561</v>
      </c>
      <c r="D74" s="33" t="s">
        <v>209</v>
      </c>
      <c r="E74" s="33" t="s">
        <v>76</v>
      </c>
      <c r="F74" s="79" t="s">
        <v>77</v>
      </c>
      <c r="G74" s="82" t="s">
        <v>78</v>
      </c>
    </row>
    <row r="75" spans="1:7" ht="13.5" customHeight="1">
      <c r="A75" s="15" t="s">
        <v>432</v>
      </c>
      <c r="B75" s="33" t="s">
        <v>210</v>
      </c>
      <c r="C75" s="14">
        <v>1010182</v>
      </c>
      <c r="D75" s="33" t="s">
        <v>114</v>
      </c>
      <c r="E75" s="33" t="s">
        <v>76</v>
      </c>
      <c r="F75" s="79" t="s">
        <v>81</v>
      </c>
      <c r="G75" s="82" t="s">
        <v>82</v>
      </c>
    </row>
    <row r="76" spans="1:7" ht="13.5" customHeight="1">
      <c r="A76" s="15" t="s">
        <v>432</v>
      </c>
      <c r="B76" s="33" t="s">
        <v>211</v>
      </c>
      <c r="C76" s="14">
        <v>1012428</v>
      </c>
      <c r="D76" s="33" t="s">
        <v>183</v>
      </c>
      <c r="E76" s="33" t="s">
        <v>76</v>
      </c>
      <c r="F76" s="79" t="s">
        <v>81</v>
      </c>
      <c r="G76" s="82" t="s">
        <v>78</v>
      </c>
    </row>
    <row r="77" spans="1:7" ht="13.5" customHeight="1">
      <c r="A77" s="15" t="s">
        <v>432</v>
      </c>
      <c r="B77" s="33" t="s">
        <v>212</v>
      </c>
      <c r="C77" s="14">
        <v>1011090</v>
      </c>
      <c r="D77" s="33" t="s">
        <v>213</v>
      </c>
      <c r="E77" s="33" t="s">
        <v>76</v>
      </c>
      <c r="F77" s="79" t="s">
        <v>90</v>
      </c>
      <c r="G77" s="82" t="s">
        <v>78</v>
      </c>
    </row>
    <row r="78" spans="1:7" ht="13.5" customHeight="1">
      <c r="A78" s="15" t="s">
        <v>432</v>
      </c>
      <c r="B78" s="33" t="s">
        <v>214</v>
      </c>
      <c r="C78" s="14">
        <v>1010336</v>
      </c>
      <c r="D78" s="33" t="s">
        <v>141</v>
      </c>
      <c r="E78" s="33" t="s">
        <v>76</v>
      </c>
      <c r="F78" s="79" t="s">
        <v>77</v>
      </c>
      <c r="G78" s="82" t="s">
        <v>82</v>
      </c>
    </row>
    <row r="79" spans="1:7" ht="13.5" customHeight="1">
      <c r="A79" s="15" t="s">
        <v>432</v>
      </c>
      <c r="B79" s="33" t="s">
        <v>215</v>
      </c>
      <c r="C79" s="14">
        <v>1010956</v>
      </c>
      <c r="D79" s="33" t="s">
        <v>216</v>
      </c>
      <c r="E79" s="33" t="s">
        <v>76</v>
      </c>
      <c r="F79" s="79" t="s">
        <v>90</v>
      </c>
      <c r="G79" s="82" t="s">
        <v>78</v>
      </c>
    </row>
    <row r="80" spans="1:7" ht="13.5" customHeight="1">
      <c r="A80" s="15" t="s">
        <v>432</v>
      </c>
      <c r="B80" s="33" t="s">
        <v>217</v>
      </c>
      <c r="C80" s="14">
        <v>1012657</v>
      </c>
      <c r="D80" s="33" t="s">
        <v>75</v>
      </c>
      <c r="E80" s="33" t="s">
        <v>76</v>
      </c>
      <c r="F80" s="79" t="s">
        <v>85</v>
      </c>
      <c r="G80" s="82" t="s">
        <v>78</v>
      </c>
    </row>
    <row r="81" spans="1:7" ht="13.5" customHeight="1">
      <c r="A81" s="15" t="s">
        <v>432</v>
      </c>
      <c r="B81" s="33" t="s">
        <v>218</v>
      </c>
      <c r="C81" s="14">
        <v>1010883</v>
      </c>
      <c r="D81" s="33" t="s">
        <v>219</v>
      </c>
      <c r="E81" s="33" t="s">
        <v>76</v>
      </c>
      <c r="F81" s="79" t="s">
        <v>77</v>
      </c>
      <c r="G81" s="82" t="s">
        <v>78</v>
      </c>
    </row>
    <row r="82" spans="1:7" ht="13.5" customHeight="1">
      <c r="A82" s="15" t="s">
        <v>432</v>
      </c>
      <c r="B82" s="33" t="s">
        <v>220</v>
      </c>
      <c r="C82" s="14">
        <v>1011278</v>
      </c>
      <c r="D82" s="33" t="s">
        <v>221</v>
      </c>
      <c r="E82" s="33" t="s">
        <v>76</v>
      </c>
      <c r="F82" s="79" t="s">
        <v>77</v>
      </c>
      <c r="G82" s="82" t="s">
        <v>78</v>
      </c>
    </row>
    <row r="83" spans="1:7" ht="13.5" customHeight="1">
      <c r="A83" s="15" t="s">
        <v>432</v>
      </c>
      <c r="B83" s="33" t="s">
        <v>222</v>
      </c>
      <c r="C83" s="14">
        <v>1011634</v>
      </c>
      <c r="D83" s="33" t="s">
        <v>223</v>
      </c>
      <c r="E83" s="33" t="s">
        <v>76</v>
      </c>
      <c r="F83" s="79" t="s">
        <v>77</v>
      </c>
      <c r="G83" s="82" t="s">
        <v>78</v>
      </c>
    </row>
    <row r="84" spans="1:7" ht="13.5" customHeight="1">
      <c r="A84" s="15" t="s">
        <v>432</v>
      </c>
      <c r="B84" s="33" t="s">
        <v>224</v>
      </c>
      <c r="C84" s="14">
        <v>1012495</v>
      </c>
      <c r="D84" s="33" t="s">
        <v>225</v>
      </c>
      <c r="E84" s="33" t="s">
        <v>76</v>
      </c>
      <c r="F84" s="79" t="s">
        <v>90</v>
      </c>
      <c r="G84" s="82" t="s">
        <v>78</v>
      </c>
    </row>
    <row r="85" spans="1:7" ht="13.5" customHeight="1">
      <c r="A85" s="15" t="s">
        <v>432</v>
      </c>
      <c r="B85" s="33" t="s">
        <v>226</v>
      </c>
      <c r="C85" s="14">
        <v>1010107</v>
      </c>
      <c r="D85" s="33" t="s">
        <v>80</v>
      </c>
      <c r="E85" s="33" t="s">
        <v>76</v>
      </c>
      <c r="F85" s="79" t="s">
        <v>81</v>
      </c>
      <c r="G85" s="82" t="s">
        <v>82</v>
      </c>
    </row>
    <row r="86" spans="1:7" ht="13.5" customHeight="1">
      <c r="A86" s="15" t="s">
        <v>432</v>
      </c>
      <c r="B86" s="33" t="s">
        <v>227</v>
      </c>
      <c r="C86" s="14">
        <v>1010085</v>
      </c>
      <c r="D86" s="33" t="s">
        <v>80</v>
      </c>
      <c r="E86" s="33" t="s">
        <v>76</v>
      </c>
      <c r="F86" s="79" t="s">
        <v>81</v>
      </c>
      <c r="G86" s="82" t="s">
        <v>82</v>
      </c>
    </row>
    <row r="87" spans="1:7" ht="13.5" customHeight="1">
      <c r="A87" s="15" t="s">
        <v>432</v>
      </c>
      <c r="B87" s="33" t="s">
        <v>228</v>
      </c>
      <c r="C87" s="14">
        <v>1012681</v>
      </c>
      <c r="D87" s="33" t="s">
        <v>229</v>
      </c>
      <c r="E87" s="33" t="s">
        <v>76</v>
      </c>
      <c r="F87" s="79" t="s">
        <v>81</v>
      </c>
      <c r="G87" s="82" t="s">
        <v>78</v>
      </c>
    </row>
    <row r="88" spans="1:7" ht="13.5" customHeight="1">
      <c r="A88" s="15" t="s">
        <v>432</v>
      </c>
      <c r="B88" s="33" t="s">
        <v>230</v>
      </c>
      <c r="C88" s="14">
        <v>1011200</v>
      </c>
      <c r="D88" s="33" t="s">
        <v>231</v>
      </c>
      <c r="E88" s="33" t="s">
        <v>76</v>
      </c>
      <c r="F88" s="79" t="s">
        <v>77</v>
      </c>
      <c r="G88" s="82" t="s">
        <v>78</v>
      </c>
    </row>
    <row r="89" spans="1:7" ht="13.5" customHeight="1">
      <c r="A89" s="15" t="s">
        <v>432</v>
      </c>
      <c r="B89" s="33" t="s">
        <v>232</v>
      </c>
      <c r="C89" s="14">
        <v>1011308</v>
      </c>
      <c r="D89" s="33" t="s">
        <v>233</v>
      </c>
      <c r="E89" s="33" t="s">
        <v>76</v>
      </c>
      <c r="F89" s="79" t="s">
        <v>77</v>
      </c>
      <c r="G89" s="82" t="s">
        <v>78</v>
      </c>
    </row>
    <row r="90" spans="1:7" ht="13.5" customHeight="1">
      <c r="A90" s="15" t="s">
        <v>432</v>
      </c>
      <c r="B90" s="33" t="s">
        <v>234</v>
      </c>
      <c r="C90" s="14">
        <v>1010441</v>
      </c>
      <c r="D90" s="33" t="s">
        <v>75</v>
      </c>
      <c r="E90" s="33" t="s">
        <v>76</v>
      </c>
      <c r="F90" s="79" t="s">
        <v>135</v>
      </c>
      <c r="G90" s="82" t="s">
        <v>204</v>
      </c>
    </row>
    <row r="91" spans="1:7" ht="13.5" customHeight="1">
      <c r="A91" s="15" t="s">
        <v>432</v>
      </c>
      <c r="B91" s="33" t="s">
        <v>235</v>
      </c>
      <c r="C91" s="14">
        <v>1012460</v>
      </c>
      <c r="D91" s="33" t="s">
        <v>99</v>
      </c>
      <c r="E91" s="33" t="s">
        <v>76</v>
      </c>
      <c r="F91" s="79" t="s">
        <v>81</v>
      </c>
      <c r="G91" s="82" t="s">
        <v>78</v>
      </c>
    </row>
    <row r="92" spans="1:7" ht="13.5" customHeight="1">
      <c r="A92" s="15" t="s">
        <v>432</v>
      </c>
      <c r="B92" s="33" t="s">
        <v>236</v>
      </c>
      <c r="C92" s="14">
        <v>1010352</v>
      </c>
      <c r="D92" s="33" t="s">
        <v>152</v>
      </c>
      <c r="E92" s="33" t="s">
        <v>76</v>
      </c>
      <c r="F92" s="79" t="s">
        <v>81</v>
      </c>
      <c r="G92" s="82" t="s">
        <v>82</v>
      </c>
    </row>
    <row r="93" spans="1:7" ht="13.5" customHeight="1">
      <c r="A93" s="15" t="s">
        <v>432</v>
      </c>
      <c r="B93" s="33" t="s">
        <v>237</v>
      </c>
      <c r="C93" s="14">
        <v>1012096</v>
      </c>
      <c r="D93" s="33" t="s">
        <v>238</v>
      </c>
      <c r="E93" s="33" t="s">
        <v>76</v>
      </c>
      <c r="F93" s="79" t="s">
        <v>90</v>
      </c>
      <c r="G93" s="82" t="s">
        <v>78</v>
      </c>
    </row>
    <row r="94" spans="1:7" ht="13.5" customHeight="1">
      <c r="A94" s="15" t="s">
        <v>432</v>
      </c>
      <c r="B94" s="33" t="s">
        <v>239</v>
      </c>
      <c r="C94" s="14">
        <v>1012568</v>
      </c>
      <c r="D94" s="33" t="s">
        <v>240</v>
      </c>
      <c r="E94" s="33" t="s">
        <v>76</v>
      </c>
      <c r="F94" s="79" t="s">
        <v>90</v>
      </c>
      <c r="G94" s="82" t="s">
        <v>78</v>
      </c>
    </row>
    <row r="95" spans="1:7" ht="13.5" customHeight="1">
      <c r="A95" s="15" t="s">
        <v>432</v>
      </c>
      <c r="B95" s="33" t="s">
        <v>241</v>
      </c>
      <c r="C95" s="14">
        <v>1011979</v>
      </c>
      <c r="D95" s="33" t="s">
        <v>242</v>
      </c>
      <c r="E95" s="33" t="s">
        <v>76</v>
      </c>
      <c r="F95" s="79" t="s">
        <v>90</v>
      </c>
      <c r="G95" s="82" t="s">
        <v>78</v>
      </c>
    </row>
    <row r="96" spans="1:7" ht="13.5" customHeight="1">
      <c r="A96" s="15" t="s">
        <v>432</v>
      </c>
      <c r="B96" s="33" t="s">
        <v>243</v>
      </c>
      <c r="C96" s="14">
        <v>1011219</v>
      </c>
      <c r="D96" s="33" t="s">
        <v>116</v>
      </c>
      <c r="E96" s="33" t="s">
        <v>76</v>
      </c>
      <c r="F96" s="79" t="s">
        <v>77</v>
      </c>
      <c r="G96" s="82" t="s">
        <v>78</v>
      </c>
    </row>
    <row r="97" spans="1:7" ht="13.5" customHeight="1">
      <c r="A97" s="15" t="s">
        <v>432</v>
      </c>
      <c r="B97" s="33" t="s">
        <v>244</v>
      </c>
      <c r="C97" s="14">
        <v>1010115</v>
      </c>
      <c r="D97" s="33" t="s">
        <v>80</v>
      </c>
      <c r="E97" s="33" t="s">
        <v>76</v>
      </c>
      <c r="F97" s="79" t="s">
        <v>81</v>
      </c>
      <c r="G97" s="82" t="s">
        <v>82</v>
      </c>
    </row>
    <row r="98" spans="1:7" ht="13.5" customHeight="1">
      <c r="A98" s="15" t="s">
        <v>432</v>
      </c>
      <c r="B98" s="33" t="s">
        <v>245</v>
      </c>
      <c r="C98" s="14">
        <v>1011383</v>
      </c>
      <c r="D98" s="33" t="s">
        <v>75</v>
      </c>
      <c r="E98" s="33" t="s">
        <v>76</v>
      </c>
      <c r="F98" s="79" t="s">
        <v>77</v>
      </c>
      <c r="G98" s="82" t="s">
        <v>82</v>
      </c>
    </row>
    <row r="99" spans="1:7" ht="13.5" customHeight="1">
      <c r="A99" s="15" t="s">
        <v>432</v>
      </c>
      <c r="B99" s="33" t="s">
        <v>246</v>
      </c>
      <c r="C99" s="14">
        <v>1010140</v>
      </c>
      <c r="D99" s="33" t="s">
        <v>80</v>
      </c>
      <c r="E99" s="33" t="s">
        <v>76</v>
      </c>
      <c r="F99" s="79" t="s">
        <v>81</v>
      </c>
      <c r="G99" s="82" t="s">
        <v>82</v>
      </c>
    </row>
    <row r="100" spans="1:7" ht="13.5" customHeight="1">
      <c r="A100" s="15" t="s">
        <v>432</v>
      </c>
      <c r="B100" s="33" t="s">
        <v>247</v>
      </c>
      <c r="C100" s="14">
        <v>1010484</v>
      </c>
      <c r="D100" s="33" t="s">
        <v>248</v>
      </c>
      <c r="E100" s="33" t="s">
        <v>76</v>
      </c>
      <c r="F100" s="79" t="s">
        <v>90</v>
      </c>
      <c r="G100" s="82" t="s">
        <v>204</v>
      </c>
    </row>
    <row r="101" spans="1:7" ht="13.5" customHeight="1">
      <c r="A101" s="15" t="s">
        <v>432</v>
      </c>
      <c r="B101" s="33" t="s">
        <v>249</v>
      </c>
      <c r="C101" s="14">
        <v>1010280</v>
      </c>
      <c r="D101" s="33" t="s">
        <v>173</v>
      </c>
      <c r="E101" s="33" t="s">
        <v>76</v>
      </c>
      <c r="F101" s="79" t="s">
        <v>135</v>
      </c>
      <c r="G101" s="82" t="s">
        <v>429</v>
      </c>
    </row>
    <row r="102" spans="1:7" ht="13.5" customHeight="1">
      <c r="A102" s="15" t="s">
        <v>432</v>
      </c>
      <c r="B102" s="33" t="s">
        <v>250</v>
      </c>
      <c r="C102" s="14">
        <v>1010670</v>
      </c>
      <c r="D102" s="33" t="s">
        <v>97</v>
      </c>
      <c r="E102" s="33" t="s">
        <v>76</v>
      </c>
      <c r="F102" s="79" t="s">
        <v>90</v>
      </c>
      <c r="G102" s="82" t="s">
        <v>429</v>
      </c>
    </row>
    <row r="103" spans="1:7" ht="13.5" customHeight="1">
      <c r="A103" s="15" t="s">
        <v>432</v>
      </c>
      <c r="B103" s="33" t="s">
        <v>251</v>
      </c>
      <c r="C103" s="14">
        <v>1011049</v>
      </c>
      <c r="D103" s="33" t="s">
        <v>252</v>
      </c>
      <c r="E103" s="33" t="s">
        <v>76</v>
      </c>
      <c r="F103" s="79" t="s">
        <v>77</v>
      </c>
      <c r="G103" s="82" t="s">
        <v>78</v>
      </c>
    </row>
    <row r="104" spans="1:7" ht="13.5" customHeight="1">
      <c r="A104" s="15" t="s">
        <v>432</v>
      </c>
      <c r="B104" s="33" t="s">
        <v>253</v>
      </c>
      <c r="C104" s="14">
        <v>1010816</v>
      </c>
      <c r="D104" s="33" t="s">
        <v>162</v>
      </c>
      <c r="E104" s="33" t="s">
        <v>76</v>
      </c>
      <c r="F104" s="79" t="s">
        <v>77</v>
      </c>
      <c r="G104" s="82" t="s">
        <v>82</v>
      </c>
    </row>
    <row r="105" spans="1:7" ht="13.5" customHeight="1">
      <c r="A105" s="15" t="s">
        <v>432</v>
      </c>
      <c r="B105" s="33" t="s">
        <v>254</v>
      </c>
      <c r="C105" s="14">
        <v>1012282</v>
      </c>
      <c r="D105" s="33" t="s">
        <v>255</v>
      </c>
      <c r="E105" s="33" t="s">
        <v>76</v>
      </c>
      <c r="F105" s="79" t="s">
        <v>90</v>
      </c>
      <c r="G105" s="82" t="s">
        <v>78</v>
      </c>
    </row>
    <row r="106" spans="1:7" ht="13.5" customHeight="1">
      <c r="A106" s="15" t="s">
        <v>432</v>
      </c>
      <c r="B106" s="33" t="s">
        <v>256</v>
      </c>
      <c r="C106" s="14">
        <v>1011430</v>
      </c>
      <c r="D106" s="33" t="s">
        <v>257</v>
      </c>
      <c r="E106" s="33" t="s">
        <v>76</v>
      </c>
      <c r="F106" s="79" t="s">
        <v>77</v>
      </c>
      <c r="G106" s="82" t="s">
        <v>78</v>
      </c>
    </row>
    <row r="107" spans="1:7" ht="13.5" customHeight="1">
      <c r="A107" s="15" t="s">
        <v>432</v>
      </c>
      <c r="B107" s="33" t="s">
        <v>258</v>
      </c>
      <c r="C107" s="14">
        <v>1011022</v>
      </c>
      <c r="D107" s="33" t="s">
        <v>259</v>
      </c>
      <c r="E107" s="33" t="s">
        <v>76</v>
      </c>
      <c r="F107" s="79" t="s">
        <v>77</v>
      </c>
      <c r="G107" s="82" t="s">
        <v>78</v>
      </c>
    </row>
    <row r="108" spans="1:7" ht="13.5" customHeight="1">
      <c r="A108" s="15" t="s">
        <v>432</v>
      </c>
      <c r="B108" s="33" t="s">
        <v>260</v>
      </c>
      <c r="C108" s="14">
        <v>1010891</v>
      </c>
      <c r="D108" s="33" t="s">
        <v>261</v>
      </c>
      <c r="E108" s="33" t="s">
        <v>76</v>
      </c>
      <c r="F108" s="79" t="s">
        <v>77</v>
      </c>
      <c r="G108" s="82" t="s">
        <v>78</v>
      </c>
    </row>
    <row r="109" spans="1:7" ht="13.5" customHeight="1">
      <c r="A109" s="15" t="s">
        <v>432</v>
      </c>
      <c r="B109" s="33" t="s">
        <v>262</v>
      </c>
      <c r="C109" s="14">
        <v>1010581</v>
      </c>
      <c r="D109" s="33" t="s">
        <v>263</v>
      </c>
      <c r="E109" s="33" t="s">
        <v>76</v>
      </c>
      <c r="F109" s="79" t="s">
        <v>90</v>
      </c>
      <c r="G109" s="82" t="s">
        <v>82</v>
      </c>
    </row>
    <row r="110" spans="1:7" ht="13.5" customHeight="1">
      <c r="A110" s="15" t="s">
        <v>432</v>
      </c>
      <c r="B110" s="33" t="s">
        <v>264</v>
      </c>
      <c r="C110" s="14">
        <v>1011774</v>
      </c>
      <c r="D110" s="33" t="s">
        <v>265</v>
      </c>
      <c r="E110" s="33" t="s">
        <v>76</v>
      </c>
      <c r="F110" s="79" t="s">
        <v>90</v>
      </c>
      <c r="G110" s="82" t="s">
        <v>78</v>
      </c>
    </row>
    <row r="111" spans="1:7" ht="13.5" customHeight="1">
      <c r="A111" s="15" t="s">
        <v>432</v>
      </c>
      <c r="B111" s="33" t="s">
        <v>266</v>
      </c>
      <c r="C111" s="14">
        <v>1010980</v>
      </c>
      <c r="D111" s="33" t="s">
        <v>267</v>
      </c>
      <c r="E111" s="33" t="s">
        <v>76</v>
      </c>
      <c r="F111" s="79" t="s">
        <v>77</v>
      </c>
      <c r="G111" s="82" t="s">
        <v>78</v>
      </c>
    </row>
    <row r="112" spans="1:7" ht="13.5" customHeight="1">
      <c r="A112" s="15" t="s">
        <v>432</v>
      </c>
      <c r="B112" s="33" t="s">
        <v>268</v>
      </c>
      <c r="C112" s="14">
        <v>1010344</v>
      </c>
      <c r="D112" s="33" t="s">
        <v>75</v>
      </c>
      <c r="E112" s="33" t="s">
        <v>76</v>
      </c>
      <c r="F112" s="79" t="s">
        <v>135</v>
      </c>
      <c r="G112" s="82" t="s">
        <v>82</v>
      </c>
    </row>
    <row r="113" spans="1:7" ht="13.5" customHeight="1">
      <c r="A113" s="15" t="s">
        <v>432</v>
      </c>
      <c r="B113" s="33" t="s">
        <v>269</v>
      </c>
      <c r="C113" s="14">
        <v>1011812</v>
      </c>
      <c r="D113" s="33" t="s">
        <v>75</v>
      </c>
      <c r="E113" s="33" t="s">
        <v>76</v>
      </c>
      <c r="F113" s="79" t="s">
        <v>77</v>
      </c>
      <c r="G113" s="82" t="s">
        <v>78</v>
      </c>
    </row>
    <row r="114" spans="1:7" ht="13.5" customHeight="1">
      <c r="A114" s="15" t="s">
        <v>432</v>
      </c>
      <c r="B114" s="33" t="s">
        <v>270</v>
      </c>
      <c r="C114" s="14">
        <v>1010530</v>
      </c>
      <c r="D114" s="33" t="s">
        <v>147</v>
      </c>
      <c r="E114" s="33" t="s">
        <v>76</v>
      </c>
      <c r="F114" s="79" t="s">
        <v>90</v>
      </c>
      <c r="G114" s="82" t="s">
        <v>82</v>
      </c>
    </row>
    <row r="115" spans="1:7" ht="13.5" customHeight="1">
      <c r="A115" s="15" t="s">
        <v>432</v>
      </c>
      <c r="B115" s="33" t="s">
        <v>271</v>
      </c>
      <c r="C115" s="14">
        <v>1012797</v>
      </c>
      <c r="D115" s="33" t="s">
        <v>84</v>
      </c>
      <c r="E115" s="33" t="s">
        <v>76</v>
      </c>
      <c r="F115" s="79" t="s">
        <v>85</v>
      </c>
      <c r="G115" s="82" t="s">
        <v>78</v>
      </c>
    </row>
    <row r="116" spans="1:7" ht="13.5" customHeight="1">
      <c r="A116" s="15" t="s">
        <v>432</v>
      </c>
      <c r="B116" s="33" t="s">
        <v>272</v>
      </c>
      <c r="C116" s="14">
        <v>1011413</v>
      </c>
      <c r="D116" s="33" t="s">
        <v>273</v>
      </c>
      <c r="E116" s="33" t="s">
        <v>76</v>
      </c>
      <c r="F116" s="79" t="s">
        <v>77</v>
      </c>
      <c r="G116" s="82" t="s">
        <v>78</v>
      </c>
    </row>
    <row r="117" spans="1:7" ht="13.5" customHeight="1">
      <c r="A117" s="15" t="s">
        <v>432</v>
      </c>
      <c r="B117" s="33" t="s">
        <v>274</v>
      </c>
      <c r="C117" s="14">
        <v>1010794</v>
      </c>
      <c r="D117" s="33" t="s">
        <v>152</v>
      </c>
      <c r="E117" s="33" t="s">
        <v>76</v>
      </c>
      <c r="F117" s="79" t="s">
        <v>81</v>
      </c>
      <c r="G117" s="82" t="s">
        <v>78</v>
      </c>
    </row>
    <row r="118" spans="1:7" ht="13.5" customHeight="1">
      <c r="A118" s="15" t="s">
        <v>432</v>
      </c>
      <c r="B118" s="33" t="s">
        <v>275</v>
      </c>
      <c r="C118" s="14">
        <v>1010492</v>
      </c>
      <c r="D118" s="33" t="s">
        <v>276</v>
      </c>
      <c r="E118" s="33" t="s">
        <v>76</v>
      </c>
      <c r="F118" s="79" t="s">
        <v>77</v>
      </c>
      <c r="G118" s="82" t="s">
        <v>82</v>
      </c>
    </row>
    <row r="119" spans="1:8" ht="13.5" customHeight="1">
      <c r="A119" s="15" t="s">
        <v>432</v>
      </c>
      <c r="B119" s="33" t="s">
        <v>277</v>
      </c>
      <c r="C119" s="14">
        <v>1010778</v>
      </c>
      <c r="D119" s="33" t="s">
        <v>278</v>
      </c>
      <c r="E119" s="33" t="s">
        <v>76</v>
      </c>
      <c r="F119" s="79" t="s">
        <v>77</v>
      </c>
      <c r="G119" s="82" t="s">
        <v>78</v>
      </c>
      <c r="H119" s="3"/>
    </row>
    <row r="120" spans="1:8" ht="13.5" customHeight="1">
      <c r="A120" s="15" t="s">
        <v>432</v>
      </c>
      <c r="B120" s="33" t="s">
        <v>279</v>
      </c>
      <c r="C120" s="14">
        <v>1010760</v>
      </c>
      <c r="D120" s="33" t="s">
        <v>276</v>
      </c>
      <c r="E120" s="33" t="s">
        <v>76</v>
      </c>
      <c r="F120" s="79" t="s">
        <v>77</v>
      </c>
      <c r="G120" s="82" t="s">
        <v>204</v>
      </c>
      <c r="H120" s="3"/>
    </row>
    <row r="121" spans="1:8" ht="13.5" customHeight="1">
      <c r="A121" s="15" t="s">
        <v>432</v>
      </c>
      <c r="B121" s="33" t="s">
        <v>280</v>
      </c>
      <c r="C121" s="14">
        <v>1010905</v>
      </c>
      <c r="D121" s="33" t="s">
        <v>89</v>
      </c>
      <c r="E121" s="33" t="s">
        <v>76</v>
      </c>
      <c r="F121" s="79" t="s">
        <v>90</v>
      </c>
      <c r="G121" s="82" t="s">
        <v>204</v>
      </c>
      <c r="H121" s="3"/>
    </row>
    <row r="122" spans="1:8" ht="13.5" customHeight="1">
      <c r="A122" s="15" t="s">
        <v>432</v>
      </c>
      <c r="B122" s="33" t="s">
        <v>281</v>
      </c>
      <c r="C122" s="14">
        <v>1012070</v>
      </c>
      <c r="D122" s="33" t="s">
        <v>282</v>
      </c>
      <c r="E122" s="33" t="s">
        <v>76</v>
      </c>
      <c r="F122" s="79" t="s">
        <v>90</v>
      </c>
      <c r="G122" s="82" t="s">
        <v>78</v>
      </c>
      <c r="H122" s="3"/>
    </row>
    <row r="123" spans="1:8" ht="13.5" customHeight="1">
      <c r="A123" s="15" t="s">
        <v>432</v>
      </c>
      <c r="B123" s="33" t="s">
        <v>283</v>
      </c>
      <c r="C123" s="14">
        <v>1011952</v>
      </c>
      <c r="D123" s="33" t="s">
        <v>75</v>
      </c>
      <c r="E123" s="33" t="s">
        <v>76</v>
      </c>
      <c r="F123" s="79" t="s">
        <v>77</v>
      </c>
      <c r="G123" s="82" t="s">
        <v>78</v>
      </c>
      <c r="H123" s="3"/>
    </row>
    <row r="124" spans="1:8" ht="13.5" customHeight="1">
      <c r="A124" s="15" t="s">
        <v>432</v>
      </c>
      <c r="B124" s="33" t="s">
        <v>284</v>
      </c>
      <c r="C124" s="14">
        <v>1012258</v>
      </c>
      <c r="D124" s="33" t="s">
        <v>120</v>
      </c>
      <c r="E124" s="33" t="s">
        <v>76</v>
      </c>
      <c r="F124" s="79" t="s">
        <v>90</v>
      </c>
      <c r="G124" s="82" t="s">
        <v>78</v>
      </c>
      <c r="H124" s="3"/>
    </row>
    <row r="125" spans="1:8" ht="13.5" customHeight="1">
      <c r="A125" s="15" t="s">
        <v>432</v>
      </c>
      <c r="B125" s="33" t="s">
        <v>285</v>
      </c>
      <c r="C125" s="14">
        <v>1012770</v>
      </c>
      <c r="D125" s="33" t="s">
        <v>75</v>
      </c>
      <c r="E125" s="33" t="s">
        <v>76</v>
      </c>
      <c r="F125" s="79" t="s">
        <v>85</v>
      </c>
      <c r="G125" s="82" t="s">
        <v>78</v>
      </c>
      <c r="H125" s="3"/>
    </row>
    <row r="126" spans="1:7" s="3" customFormat="1" ht="13.5" customHeight="1">
      <c r="A126" s="15" t="s">
        <v>432</v>
      </c>
      <c r="B126" s="33" t="s">
        <v>286</v>
      </c>
      <c r="C126" s="14">
        <v>1012118</v>
      </c>
      <c r="D126" s="33" t="s">
        <v>287</v>
      </c>
      <c r="E126" s="33" t="s">
        <v>76</v>
      </c>
      <c r="F126" s="34" t="s">
        <v>90</v>
      </c>
      <c r="G126" s="82" t="s">
        <v>78</v>
      </c>
    </row>
    <row r="127" spans="1:7" s="3" customFormat="1" ht="13.5" customHeight="1">
      <c r="A127" s="15" t="s">
        <v>432</v>
      </c>
      <c r="B127" s="33" t="s">
        <v>288</v>
      </c>
      <c r="C127" s="14">
        <v>1012398</v>
      </c>
      <c r="D127" s="33" t="s">
        <v>248</v>
      </c>
      <c r="E127" s="33" t="s">
        <v>76</v>
      </c>
      <c r="F127" s="34" t="s">
        <v>90</v>
      </c>
      <c r="G127" s="82" t="s">
        <v>78</v>
      </c>
    </row>
    <row r="128" spans="1:7" s="3" customFormat="1" ht="13.5" customHeight="1">
      <c r="A128" s="15" t="s">
        <v>432</v>
      </c>
      <c r="B128" s="33" t="s">
        <v>289</v>
      </c>
      <c r="C128" s="14">
        <v>1011820</v>
      </c>
      <c r="D128" s="33" t="s">
        <v>75</v>
      </c>
      <c r="E128" s="33" t="s">
        <v>76</v>
      </c>
      <c r="F128" s="34" t="s">
        <v>77</v>
      </c>
      <c r="G128" s="82" t="s">
        <v>78</v>
      </c>
    </row>
    <row r="129" spans="1:7" s="3" customFormat="1" ht="13.5" customHeight="1">
      <c r="A129" s="15" t="s">
        <v>432</v>
      </c>
      <c r="B129" s="33" t="s">
        <v>290</v>
      </c>
      <c r="C129" s="14">
        <v>1012487</v>
      </c>
      <c r="D129" s="33" t="s">
        <v>131</v>
      </c>
      <c r="E129" s="33" t="s">
        <v>76</v>
      </c>
      <c r="F129" s="34" t="s">
        <v>95</v>
      </c>
      <c r="G129" s="82" t="s">
        <v>78</v>
      </c>
    </row>
    <row r="130" spans="1:7" s="3" customFormat="1" ht="13.5" customHeight="1">
      <c r="A130" s="15" t="s">
        <v>432</v>
      </c>
      <c r="B130" s="33" t="s">
        <v>291</v>
      </c>
      <c r="C130" s="14">
        <v>1010964</v>
      </c>
      <c r="D130" s="33" t="s">
        <v>133</v>
      </c>
      <c r="E130" s="33" t="s">
        <v>76</v>
      </c>
      <c r="F130" s="34" t="s">
        <v>77</v>
      </c>
      <c r="G130" s="82" t="s">
        <v>82</v>
      </c>
    </row>
    <row r="131" spans="1:7" s="3" customFormat="1" ht="13.5" customHeight="1">
      <c r="A131" s="15" t="s">
        <v>432</v>
      </c>
      <c r="B131" s="33" t="s">
        <v>292</v>
      </c>
      <c r="C131" s="14">
        <v>1012037</v>
      </c>
      <c r="D131" s="33" t="s">
        <v>293</v>
      </c>
      <c r="E131" s="33" t="s">
        <v>76</v>
      </c>
      <c r="F131" s="34" t="s">
        <v>90</v>
      </c>
      <c r="G131" s="82" t="s">
        <v>78</v>
      </c>
    </row>
    <row r="132" spans="1:7" s="3" customFormat="1" ht="13.5" customHeight="1">
      <c r="A132" s="15" t="s">
        <v>432</v>
      </c>
      <c r="B132" s="33" t="s">
        <v>294</v>
      </c>
      <c r="C132" s="14">
        <v>1012380</v>
      </c>
      <c r="D132" s="33" t="s">
        <v>295</v>
      </c>
      <c r="E132" s="33" t="s">
        <v>76</v>
      </c>
      <c r="F132" s="34" t="s">
        <v>90</v>
      </c>
      <c r="G132" s="82" t="s">
        <v>78</v>
      </c>
    </row>
    <row r="133" spans="1:7" s="3" customFormat="1" ht="13.5" customHeight="1">
      <c r="A133" s="15" t="s">
        <v>432</v>
      </c>
      <c r="B133" s="33" t="s">
        <v>296</v>
      </c>
      <c r="C133" s="14">
        <v>1011588</v>
      </c>
      <c r="D133" s="33" t="s">
        <v>297</v>
      </c>
      <c r="E133" s="33" t="s">
        <v>76</v>
      </c>
      <c r="F133" s="34" t="s">
        <v>90</v>
      </c>
      <c r="G133" s="82" t="s">
        <v>78</v>
      </c>
    </row>
    <row r="134" spans="1:7" s="3" customFormat="1" ht="13.5" customHeight="1">
      <c r="A134" s="15" t="s">
        <v>432</v>
      </c>
      <c r="B134" s="33" t="s">
        <v>298</v>
      </c>
      <c r="C134" s="14">
        <v>1012533</v>
      </c>
      <c r="D134" s="33" t="s">
        <v>197</v>
      </c>
      <c r="E134" s="33" t="s">
        <v>76</v>
      </c>
      <c r="F134" s="34" t="s">
        <v>85</v>
      </c>
      <c r="G134" s="82" t="s">
        <v>78</v>
      </c>
    </row>
    <row r="135" spans="1:7" s="3" customFormat="1" ht="13.5" customHeight="1">
      <c r="A135" s="15" t="s">
        <v>432</v>
      </c>
      <c r="B135" s="33" t="s">
        <v>299</v>
      </c>
      <c r="C135" s="14">
        <v>1011804</v>
      </c>
      <c r="D135" s="33" t="s">
        <v>300</v>
      </c>
      <c r="E135" s="33" t="s">
        <v>76</v>
      </c>
      <c r="F135" s="34" t="s">
        <v>90</v>
      </c>
      <c r="G135" s="82" t="s">
        <v>78</v>
      </c>
    </row>
    <row r="136" spans="1:7" s="3" customFormat="1" ht="13.5" customHeight="1">
      <c r="A136" s="15" t="s">
        <v>432</v>
      </c>
      <c r="B136" s="33" t="s">
        <v>301</v>
      </c>
      <c r="C136" s="14">
        <v>1012690</v>
      </c>
      <c r="D136" s="33" t="s">
        <v>75</v>
      </c>
      <c r="E136" s="33" t="s">
        <v>76</v>
      </c>
      <c r="F136" s="34" t="s">
        <v>85</v>
      </c>
      <c r="G136" s="82" t="s">
        <v>78</v>
      </c>
    </row>
    <row r="137" spans="1:8" s="3" customFormat="1" ht="13.5" customHeight="1">
      <c r="A137" s="15" t="s">
        <v>432</v>
      </c>
      <c r="B137" s="33" t="s">
        <v>302</v>
      </c>
      <c r="C137" s="14">
        <v>1012711</v>
      </c>
      <c r="D137" s="33" t="s">
        <v>75</v>
      </c>
      <c r="E137" s="33" t="s">
        <v>76</v>
      </c>
      <c r="F137" s="34" t="s">
        <v>85</v>
      </c>
      <c r="G137" s="82" t="s">
        <v>78</v>
      </c>
      <c r="H137"/>
    </row>
    <row r="138" spans="1:8" s="3" customFormat="1" ht="13.5" customHeight="1">
      <c r="A138" s="15" t="s">
        <v>432</v>
      </c>
      <c r="B138" s="33" t="s">
        <v>303</v>
      </c>
      <c r="C138" s="14">
        <v>1011405</v>
      </c>
      <c r="D138" s="33" t="s">
        <v>75</v>
      </c>
      <c r="E138" s="33" t="s">
        <v>76</v>
      </c>
      <c r="F138" s="34" t="s">
        <v>77</v>
      </c>
      <c r="G138" s="82" t="s">
        <v>78</v>
      </c>
      <c r="H138"/>
    </row>
    <row r="139" spans="1:8" s="3" customFormat="1" ht="13.5" customHeight="1">
      <c r="A139" s="15" t="s">
        <v>432</v>
      </c>
      <c r="B139" s="33" t="s">
        <v>304</v>
      </c>
      <c r="C139" s="14">
        <v>1012800</v>
      </c>
      <c r="D139" s="33" t="s">
        <v>109</v>
      </c>
      <c r="E139" s="33" t="s">
        <v>76</v>
      </c>
      <c r="F139" s="34" t="s">
        <v>85</v>
      </c>
      <c r="G139" s="82" t="s">
        <v>78</v>
      </c>
      <c r="H139"/>
    </row>
    <row r="140" spans="1:8" s="3" customFormat="1" ht="13.5" customHeight="1">
      <c r="A140" s="15" t="s">
        <v>432</v>
      </c>
      <c r="B140" s="33" t="s">
        <v>305</v>
      </c>
      <c r="C140" s="14">
        <v>1012320</v>
      </c>
      <c r="D140" s="33" t="s">
        <v>306</v>
      </c>
      <c r="E140" s="33" t="s">
        <v>76</v>
      </c>
      <c r="F140" s="34" t="s">
        <v>90</v>
      </c>
      <c r="G140" s="82" t="s">
        <v>78</v>
      </c>
      <c r="H140"/>
    </row>
    <row r="141" spans="1:8" s="3" customFormat="1" ht="13.5" customHeight="1">
      <c r="A141" s="15" t="s">
        <v>432</v>
      </c>
      <c r="B141" s="33" t="s">
        <v>307</v>
      </c>
      <c r="C141" s="14">
        <v>1011111</v>
      </c>
      <c r="D141" s="33" t="s">
        <v>300</v>
      </c>
      <c r="E141" s="33" t="s">
        <v>76</v>
      </c>
      <c r="F141" s="34" t="s">
        <v>90</v>
      </c>
      <c r="G141" s="82" t="s">
        <v>82</v>
      </c>
      <c r="H141"/>
    </row>
    <row r="142" spans="1:8" s="3" customFormat="1" ht="13.5" customHeight="1">
      <c r="A142" s="15" t="s">
        <v>432</v>
      </c>
      <c r="B142" s="33" t="s">
        <v>308</v>
      </c>
      <c r="C142" s="14">
        <v>1011502</v>
      </c>
      <c r="D142" s="33" t="s">
        <v>309</v>
      </c>
      <c r="E142" s="33" t="s">
        <v>76</v>
      </c>
      <c r="F142" s="34" t="s">
        <v>77</v>
      </c>
      <c r="G142" s="82" t="s">
        <v>78</v>
      </c>
      <c r="H142"/>
    </row>
    <row r="143" spans="1:8" s="3" customFormat="1" ht="13.5" customHeight="1">
      <c r="A143" s="15" t="s">
        <v>432</v>
      </c>
      <c r="B143" s="33" t="s">
        <v>310</v>
      </c>
      <c r="C143" s="14">
        <v>1012550</v>
      </c>
      <c r="D143" s="33" t="s">
        <v>197</v>
      </c>
      <c r="E143" s="33" t="s">
        <v>76</v>
      </c>
      <c r="F143" s="34" t="s">
        <v>85</v>
      </c>
      <c r="G143" s="82" t="s">
        <v>78</v>
      </c>
      <c r="H143"/>
    </row>
    <row r="144" spans="1:7" ht="15">
      <c r="A144" s="15" t="s">
        <v>432</v>
      </c>
      <c r="B144" s="82" t="s">
        <v>311</v>
      </c>
      <c r="C144" s="82">
        <v>1011855</v>
      </c>
      <c r="D144" s="82" t="s">
        <v>312</v>
      </c>
      <c r="E144" s="82" t="s">
        <v>76</v>
      </c>
      <c r="F144" s="82" t="s">
        <v>90</v>
      </c>
      <c r="G144" s="82" t="s">
        <v>78</v>
      </c>
    </row>
    <row r="145" spans="1:7" ht="15">
      <c r="A145" s="15" t="s">
        <v>432</v>
      </c>
      <c r="B145" s="82" t="s">
        <v>313</v>
      </c>
      <c r="C145" s="82">
        <v>1012045</v>
      </c>
      <c r="D145" s="82" t="s">
        <v>314</v>
      </c>
      <c r="E145" s="82" t="s">
        <v>76</v>
      </c>
      <c r="F145" s="82" t="s">
        <v>90</v>
      </c>
      <c r="G145" s="82" t="s">
        <v>78</v>
      </c>
    </row>
    <row r="146" spans="1:7" ht="15">
      <c r="A146" s="15" t="s">
        <v>432</v>
      </c>
      <c r="B146" s="82" t="s">
        <v>315</v>
      </c>
      <c r="C146" s="82">
        <v>1010328</v>
      </c>
      <c r="D146" s="82" t="s">
        <v>316</v>
      </c>
      <c r="E146" s="82" t="s">
        <v>76</v>
      </c>
      <c r="F146" s="82" t="s">
        <v>135</v>
      </c>
      <c r="G146" s="82" t="s">
        <v>82</v>
      </c>
    </row>
    <row r="147" spans="1:7" ht="15">
      <c r="A147" s="15" t="s">
        <v>432</v>
      </c>
      <c r="B147" s="82" t="s">
        <v>317</v>
      </c>
      <c r="C147" s="82">
        <v>1010832</v>
      </c>
      <c r="D147" s="82" t="s">
        <v>99</v>
      </c>
      <c r="E147" s="82" t="s">
        <v>76</v>
      </c>
      <c r="F147" s="82" t="s">
        <v>81</v>
      </c>
      <c r="G147" s="82" t="s">
        <v>78</v>
      </c>
    </row>
    <row r="148" spans="1:7" ht="15">
      <c r="A148" s="15" t="s">
        <v>432</v>
      </c>
      <c r="B148" s="82" t="s">
        <v>318</v>
      </c>
      <c r="C148" s="82">
        <v>1011197</v>
      </c>
      <c r="D148" s="82" t="s">
        <v>319</v>
      </c>
      <c r="E148" s="82" t="s">
        <v>76</v>
      </c>
      <c r="F148" s="82" t="s">
        <v>77</v>
      </c>
      <c r="G148" s="82" t="s">
        <v>78</v>
      </c>
    </row>
    <row r="149" spans="1:7" ht="15">
      <c r="A149" s="15" t="s">
        <v>432</v>
      </c>
      <c r="B149" s="82" t="s">
        <v>320</v>
      </c>
      <c r="C149" s="82">
        <v>1012126</v>
      </c>
      <c r="D149" s="82" t="s">
        <v>321</v>
      </c>
      <c r="E149" s="82" t="s">
        <v>76</v>
      </c>
      <c r="F149" s="82" t="s">
        <v>90</v>
      </c>
      <c r="G149" s="82" t="s">
        <v>78</v>
      </c>
    </row>
    <row r="150" spans="1:7" ht="15">
      <c r="A150" s="15" t="s">
        <v>432</v>
      </c>
      <c r="B150" s="82" t="s">
        <v>322</v>
      </c>
      <c r="C150" s="82">
        <v>1010972</v>
      </c>
      <c r="D150" s="82" t="s">
        <v>323</v>
      </c>
      <c r="E150" s="82" t="s">
        <v>76</v>
      </c>
      <c r="F150" s="82" t="s">
        <v>77</v>
      </c>
      <c r="G150" s="82" t="s">
        <v>82</v>
      </c>
    </row>
    <row r="151" spans="1:7" ht="15">
      <c r="A151" s="15" t="s">
        <v>432</v>
      </c>
      <c r="B151" s="82" t="s">
        <v>324</v>
      </c>
      <c r="C151" s="82">
        <v>1010662</v>
      </c>
      <c r="D151" s="82" t="s">
        <v>139</v>
      </c>
      <c r="E151" s="82" t="s">
        <v>76</v>
      </c>
      <c r="F151" s="82" t="s">
        <v>81</v>
      </c>
      <c r="G151" s="82" t="s">
        <v>78</v>
      </c>
    </row>
    <row r="152" spans="1:7" ht="15">
      <c r="A152" s="15" t="s">
        <v>432</v>
      </c>
      <c r="B152" s="82" t="s">
        <v>325</v>
      </c>
      <c r="C152" s="82">
        <v>1011081</v>
      </c>
      <c r="D152" s="82" t="s">
        <v>326</v>
      </c>
      <c r="E152" s="82" t="s">
        <v>76</v>
      </c>
      <c r="F152" s="82" t="s">
        <v>90</v>
      </c>
      <c r="G152" s="82" t="s">
        <v>78</v>
      </c>
    </row>
    <row r="153" spans="1:7" ht="15">
      <c r="A153" s="15" t="s">
        <v>432</v>
      </c>
      <c r="B153" s="82" t="s">
        <v>327</v>
      </c>
      <c r="C153" s="82">
        <v>1012703</v>
      </c>
      <c r="D153" s="82" t="s">
        <v>75</v>
      </c>
      <c r="E153" s="82" t="s">
        <v>76</v>
      </c>
      <c r="F153" s="82" t="s">
        <v>85</v>
      </c>
      <c r="G153" s="82" t="s">
        <v>78</v>
      </c>
    </row>
    <row r="154" spans="1:7" ht="15">
      <c r="A154" s="15" t="s">
        <v>432</v>
      </c>
      <c r="B154" s="82" t="s">
        <v>328</v>
      </c>
      <c r="C154" s="82">
        <v>1010913</v>
      </c>
      <c r="D154" s="82" t="s">
        <v>197</v>
      </c>
      <c r="E154" s="82" t="s">
        <v>76</v>
      </c>
      <c r="F154" s="82" t="s">
        <v>85</v>
      </c>
      <c r="G154" s="82" t="s">
        <v>204</v>
      </c>
    </row>
    <row r="155" spans="1:7" ht="15">
      <c r="A155" s="15" t="s">
        <v>432</v>
      </c>
      <c r="B155" s="82" t="s">
        <v>329</v>
      </c>
      <c r="C155" s="82">
        <v>1011537</v>
      </c>
      <c r="D155" s="82" t="s">
        <v>323</v>
      </c>
      <c r="E155" s="82" t="s">
        <v>76</v>
      </c>
      <c r="F155" s="82" t="s">
        <v>77</v>
      </c>
      <c r="G155" s="82" t="s">
        <v>78</v>
      </c>
    </row>
    <row r="156" spans="1:7" ht="15">
      <c r="A156" s="15" t="s">
        <v>432</v>
      </c>
      <c r="B156" s="82" t="s">
        <v>330</v>
      </c>
      <c r="C156" s="82">
        <v>1012576</v>
      </c>
      <c r="D156" s="82" t="s">
        <v>75</v>
      </c>
      <c r="E156" s="82" t="s">
        <v>76</v>
      </c>
      <c r="F156" s="82" t="s">
        <v>85</v>
      </c>
      <c r="G156" s="82" t="s">
        <v>78</v>
      </c>
    </row>
    <row r="157" spans="1:7" ht="15">
      <c r="A157" s="15" t="s">
        <v>432</v>
      </c>
      <c r="B157" s="82" t="s">
        <v>331</v>
      </c>
      <c r="C157" s="82">
        <v>1012363</v>
      </c>
      <c r="D157" s="82" t="s">
        <v>332</v>
      </c>
      <c r="E157" s="82" t="s">
        <v>76</v>
      </c>
      <c r="F157" s="82" t="s">
        <v>90</v>
      </c>
      <c r="G157" s="82" t="s">
        <v>78</v>
      </c>
    </row>
    <row r="158" spans="1:7" ht="15">
      <c r="A158" s="15" t="s">
        <v>432</v>
      </c>
      <c r="B158" s="82" t="s">
        <v>333</v>
      </c>
      <c r="C158" s="82">
        <v>1012150</v>
      </c>
      <c r="D158" s="82" t="s">
        <v>139</v>
      </c>
      <c r="E158" s="82" t="s">
        <v>76</v>
      </c>
      <c r="F158" s="82" t="s">
        <v>81</v>
      </c>
      <c r="G158" s="82" t="s">
        <v>78</v>
      </c>
    </row>
    <row r="159" spans="1:7" ht="15">
      <c r="A159" s="15" t="s">
        <v>432</v>
      </c>
      <c r="B159" s="82" t="s">
        <v>334</v>
      </c>
      <c r="C159" s="82">
        <v>1012827</v>
      </c>
      <c r="D159" s="82" t="s">
        <v>197</v>
      </c>
      <c r="E159" s="82" t="s">
        <v>76</v>
      </c>
      <c r="F159" s="82" t="s">
        <v>85</v>
      </c>
      <c r="G159" s="82" t="s">
        <v>78</v>
      </c>
    </row>
    <row r="160" spans="1:7" ht="15">
      <c r="A160" s="15" t="s">
        <v>432</v>
      </c>
      <c r="B160" s="82" t="s">
        <v>335</v>
      </c>
      <c r="C160" s="82">
        <v>1010689</v>
      </c>
      <c r="D160" s="82" t="s">
        <v>209</v>
      </c>
      <c r="E160" s="82" t="s">
        <v>76</v>
      </c>
      <c r="F160" s="82" t="s">
        <v>77</v>
      </c>
      <c r="G160" s="82" t="s">
        <v>82</v>
      </c>
    </row>
    <row r="161" spans="1:7" ht="15">
      <c r="A161" s="15" t="s">
        <v>432</v>
      </c>
      <c r="B161" s="82" t="s">
        <v>336</v>
      </c>
      <c r="C161" s="82">
        <v>1012592</v>
      </c>
      <c r="D161" s="82" t="s">
        <v>84</v>
      </c>
      <c r="E161" s="82" t="s">
        <v>76</v>
      </c>
      <c r="F161" s="82" t="s">
        <v>85</v>
      </c>
      <c r="G161" s="82" t="s">
        <v>78</v>
      </c>
    </row>
    <row r="162" spans="1:7" ht="15">
      <c r="A162" s="15" t="s">
        <v>432</v>
      </c>
      <c r="B162" s="82" t="s">
        <v>337</v>
      </c>
      <c r="C162" s="82">
        <v>1010450</v>
      </c>
      <c r="D162" s="82" t="s">
        <v>137</v>
      </c>
      <c r="E162" s="82" t="s">
        <v>76</v>
      </c>
      <c r="F162" s="82" t="s">
        <v>90</v>
      </c>
      <c r="G162" s="82" t="s">
        <v>82</v>
      </c>
    </row>
    <row r="163" spans="1:7" ht="15">
      <c r="A163" s="15" t="s">
        <v>432</v>
      </c>
      <c r="B163" s="82" t="s">
        <v>338</v>
      </c>
      <c r="C163" s="82">
        <v>1010743</v>
      </c>
      <c r="D163" s="82" t="s">
        <v>97</v>
      </c>
      <c r="E163" s="82" t="s">
        <v>76</v>
      </c>
      <c r="F163" s="82" t="s">
        <v>90</v>
      </c>
      <c r="G163" s="82" t="s">
        <v>82</v>
      </c>
    </row>
    <row r="164" spans="1:7" ht="15">
      <c r="A164" s="15" t="s">
        <v>432</v>
      </c>
      <c r="B164" s="82" t="s">
        <v>339</v>
      </c>
      <c r="C164" s="82">
        <v>1010549</v>
      </c>
      <c r="D164" s="82" t="s">
        <v>340</v>
      </c>
      <c r="E164" s="82" t="s">
        <v>76</v>
      </c>
      <c r="F164" s="82" t="s">
        <v>77</v>
      </c>
      <c r="G164" s="82" t="s">
        <v>82</v>
      </c>
    </row>
    <row r="165" spans="1:7" ht="15">
      <c r="A165" s="15" t="s">
        <v>432</v>
      </c>
      <c r="B165" s="82" t="s">
        <v>341</v>
      </c>
      <c r="C165" s="82">
        <v>1011570</v>
      </c>
      <c r="D165" s="82" t="s">
        <v>342</v>
      </c>
      <c r="E165" s="82" t="s">
        <v>76</v>
      </c>
      <c r="F165" s="82" t="s">
        <v>77</v>
      </c>
      <c r="G165" s="82" t="s">
        <v>78</v>
      </c>
    </row>
    <row r="166" spans="1:7" ht="15">
      <c r="A166" s="15" t="s">
        <v>432</v>
      </c>
      <c r="B166" s="82" t="s">
        <v>343</v>
      </c>
      <c r="C166" s="82">
        <v>1010751</v>
      </c>
      <c r="D166" s="82" t="s">
        <v>344</v>
      </c>
      <c r="E166" s="82" t="s">
        <v>76</v>
      </c>
      <c r="F166" s="82" t="s">
        <v>77</v>
      </c>
      <c r="G166" s="82" t="s">
        <v>78</v>
      </c>
    </row>
    <row r="167" spans="1:7" ht="15">
      <c r="A167" s="15" t="s">
        <v>432</v>
      </c>
      <c r="B167" s="82" t="s">
        <v>345</v>
      </c>
      <c r="C167" s="82">
        <v>1010700</v>
      </c>
      <c r="D167" s="82" t="s">
        <v>183</v>
      </c>
      <c r="E167" s="82" t="s">
        <v>76</v>
      </c>
      <c r="F167" s="82" t="s">
        <v>81</v>
      </c>
      <c r="G167" s="82" t="s">
        <v>78</v>
      </c>
    </row>
    <row r="168" spans="1:7" ht="15">
      <c r="A168" s="15" t="s">
        <v>432</v>
      </c>
      <c r="B168" s="82" t="s">
        <v>346</v>
      </c>
      <c r="C168" s="82">
        <v>1012266</v>
      </c>
      <c r="D168" s="82" t="s">
        <v>263</v>
      </c>
      <c r="E168" s="82" t="s">
        <v>76</v>
      </c>
      <c r="F168" s="82" t="s">
        <v>90</v>
      </c>
      <c r="G168" s="82" t="s">
        <v>78</v>
      </c>
    </row>
    <row r="169" spans="1:7" ht="15">
      <c r="A169" s="15" t="s">
        <v>432</v>
      </c>
      <c r="B169" s="82" t="s">
        <v>347</v>
      </c>
      <c r="C169" s="82">
        <v>1010590</v>
      </c>
      <c r="D169" s="82" t="s">
        <v>99</v>
      </c>
      <c r="E169" s="82" t="s">
        <v>76</v>
      </c>
      <c r="F169" s="82" t="s">
        <v>81</v>
      </c>
      <c r="G169" s="82" t="s">
        <v>78</v>
      </c>
    </row>
    <row r="170" spans="1:7" ht="15">
      <c r="A170" s="15" t="s">
        <v>432</v>
      </c>
      <c r="B170" s="82" t="s">
        <v>348</v>
      </c>
      <c r="C170" s="82">
        <v>1010310</v>
      </c>
      <c r="D170" s="82" t="s">
        <v>276</v>
      </c>
      <c r="E170" s="82" t="s">
        <v>76</v>
      </c>
      <c r="F170" s="82" t="s">
        <v>135</v>
      </c>
      <c r="G170" s="82" t="s">
        <v>429</v>
      </c>
    </row>
    <row r="171" spans="1:7" ht="15">
      <c r="A171" s="15" t="s">
        <v>432</v>
      </c>
      <c r="B171" s="82" t="s">
        <v>349</v>
      </c>
      <c r="C171" s="82">
        <v>1012789</v>
      </c>
      <c r="D171" s="82" t="s">
        <v>75</v>
      </c>
      <c r="E171" s="82" t="s">
        <v>76</v>
      </c>
      <c r="F171" s="82" t="s">
        <v>85</v>
      </c>
      <c r="G171" s="82" t="s">
        <v>78</v>
      </c>
    </row>
    <row r="172" spans="1:7" ht="15">
      <c r="A172" s="15" t="s">
        <v>432</v>
      </c>
      <c r="B172" s="82" t="s">
        <v>350</v>
      </c>
      <c r="C172" s="82">
        <v>1010557</v>
      </c>
      <c r="D172" s="82" t="s">
        <v>114</v>
      </c>
      <c r="E172" s="82" t="s">
        <v>76</v>
      </c>
      <c r="F172" s="82" t="s">
        <v>81</v>
      </c>
      <c r="G172" s="82" t="s">
        <v>82</v>
      </c>
    </row>
    <row r="173" spans="1:7" ht="15">
      <c r="A173" s="15" t="s">
        <v>432</v>
      </c>
      <c r="B173" s="82" t="s">
        <v>351</v>
      </c>
      <c r="C173" s="82">
        <v>1010620</v>
      </c>
      <c r="D173" s="82" t="s">
        <v>114</v>
      </c>
      <c r="E173" s="82" t="s">
        <v>76</v>
      </c>
      <c r="F173" s="82" t="s">
        <v>81</v>
      </c>
      <c r="G173" s="82" t="s">
        <v>78</v>
      </c>
    </row>
    <row r="174" spans="1:7" ht="15">
      <c r="A174" s="15" t="s">
        <v>432</v>
      </c>
      <c r="B174" s="82" t="s">
        <v>352</v>
      </c>
      <c r="C174" s="82">
        <v>1012665</v>
      </c>
      <c r="D174" s="82" t="s">
        <v>75</v>
      </c>
      <c r="E174" s="82" t="s">
        <v>76</v>
      </c>
      <c r="F174" s="82" t="s">
        <v>85</v>
      </c>
      <c r="G174" s="82" t="s">
        <v>78</v>
      </c>
    </row>
    <row r="175" spans="1:7" ht="15">
      <c r="A175" s="15" t="s">
        <v>432</v>
      </c>
      <c r="B175" s="82" t="s">
        <v>353</v>
      </c>
      <c r="C175" s="82">
        <v>1011596</v>
      </c>
      <c r="D175" s="82" t="s">
        <v>129</v>
      </c>
      <c r="E175" s="82" t="s">
        <v>76</v>
      </c>
      <c r="F175" s="82" t="s">
        <v>77</v>
      </c>
      <c r="G175" s="82" t="s">
        <v>82</v>
      </c>
    </row>
    <row r="176" spans="1:7" ht="15">
      <c r="A176" s="15" t="s">
        <v>432</v>
      </c>
      <c r="B176" s="82" t="s">
        <v>354</v>
      </c>
      <c r="C176" s="82">
        <v>1010190</v>
      </c>
      <c r="D176" s="82" t="s">
        <v>355</v>
      </c>
      <c r="E176" s="82" t="s">
        <v>76</v>
      </c>
      <c r="F176" s="82" t="s">
        <v>81</v>
      </c>
      <c r="G176" s="82" t="s">
        <v>78</v>
      </c>
    </row>
    <row r="177" spans="1:7" ht="15">
      <c r="A177" s="15" t="s">
        <v>432</v>
      </c>
      <c r="B177" s="82" t="s">
        <v>356</v>
      </c>
      <c r="C177" s="82">
        <v>1010786</v>
      </c>
      <c r="D177" s="82" t="s">
        <v>295</v>
      </c>
      <c r="E177" s="82" t="s">
        <v>76</v>
      </c>
      <c r="F177" s="82" t="s">
        <v>90</v>
      </c>
      <c r="G177" s="82" t="s">
        <v>204</v>
      </c>
    </row>
    <row r="178" spans="1:7" ht="15">
      <c r="A178" s="15" t="s">
        <v>432</v>
      </c>
      <c r="B178" s="82" t="s">
        <v>357</v>
      </c>
      <c r="C178" s="82">
        <v>1011260</v>
      </c>
      <c r="D178" s="82" t="s">
        <v>358</v>
      </c>
      <c r="E178" s="82" t="s">
        <v>76</v>
      </c>
      <c r="F178" s="82" t="s">
        <v>77</v>
      </c>
      <c r="G178" s="82" t="s">
        <v>78</v>
      </c>
    </row>
    <row r="179" spans="1:7" ht="15">
      <c r="A179" s="15" t="s">
        <v>432</v>
      </c>
      <c r="B179" s="82" t="s">
        <v>359</v>
      </c>
      <c r="C179" s="82">
        <v>1010603</v>
      </c>
      <c r="D179" s="82" t="s">
        <v>287</v>
      </c>
      <c r="E179" s="82" t="s">
        <v>76</v>
      </c>
      <c r="F179" s="82" t="s">
        <v>90</v>
      </c>
      <c r="G179" s="82" t="s">
        <v>82</v>
      </c>
    </row>
    <row r="180" spans="1:7" ht="15">
      <c r="A180" s="15" t="s">
        <v>432</v>
      </c>
      <c r="B180" s="82" t="s">
        <v>360</v>
      </c>
      <c r="C180" s="82">
        <v>1012088</v>
      </c>
      <c r="D180" s="82" t="s">
        <v>361</v>
      </c>
      <c r="E180" s="82" t="s">
        <v>76</v>
      </c>
      <c r="F180" s="82" t="s">
        <v>90</v>
      </c>
      <c r="G180" s="82" t="s">
        <v>78</v>
      </c>
    </row>
    <row r="181" spans="1:7" ht="15">
      <c r="A181" s="15" t="s">
        <v>432</v>
      </c>
      <c r="B181" s="82" t="s">
        <v>362</v>
      </c>
      <c r="C181" s="82">
        <v>1011154</v>
      </c>
      <c r="D181" s="82" t="s">
        <v>363</v>
      </c>
      <c r="E181" s="82" t="s">
        <v>76</v>
      </c>
      <c r="F181" s="82" t="s">
        <v>77</v>
      </c>
      <c r="G181" s="82" t="s">
        <v>78</v>
      </c>
    </row>
    <row r="182" spans="1:7" ht="15">
      <c r="A182" s="15" t="s">
        <v>432</v>
      </c>
      <c r="B182" s="82" t="s">
        <v>364</v>
      </c>
      <c r="C182" s="82">
        <v>1012355</v>
      </c>
      <c r="D182" s="82" t="s">
        <v>365</v>
      </c>
      <c r="E182" s="82" t="s">
        <v>76</v>
      </c>
      <c r="F182" s="82" t="s">
        <v>90</v>
      </c>
      <c r="G182" s="82" t="s">
        <v>78</v>
      </c>
    </row>
    <row r="183" spans="1:7" ht="15">
      <c r="A183" s="15" t="s">
        <v>432</v>
      </c>
      <c r="B183" s="82" t="s">
        <v>366</v>
      </c>
      <c r="C183" s="82">
        <v>1010298</v>
      </c>
      <c r="D183" s="82" t="s">
        <v>355</v>
      </c>
      <c r="E183" s="82" t="s">
        <v>76</v>
      </c>
      <c r="F183" s="82" t="s">
        <v>81</v>
      </c>
      <c r="G183" s="82" t="s">
        <v>78</v>
      </c>
    </row>
    <row r="184" spans="1:7" ht="15">
      <c r="A184" s="15" t="s">
        <v>432</v>
      </c>
      <c r="B184" s="82" t="s">
        <v>367</v>
      </c>
      <c r="C184" s="82">
        <v>1011120</v>
      </c>
      <c r="D184" s="82" t="s">
        <v>368</v>
      </c>
      <c r="E184" s="82" t="s">
        <v>76</v>
      </c>
      <c r="F184" s="82" t="s">
        <v>77</v>
      </c>
      <c r="G184" s="82" t="s">
        <v>78</v>
      </c>
    </row>
    <row r="185" spans="1:7" ht="15">
      <c r="A185" s="15" t="s">
        <v>432</v>
      </c>
      <c r="B185" s="82" t="s">
        <v>369</v>
      </c>
      <c r="C185" s="82">
        <v>1011723</v>
      </c>
      <c r="D185" s="82" t="s">
        <v>114</v>
      </c>
      <c r="E185" s="82" t="s">
        <v>76</v>
      </c>
      <c r="F185" s="82" t="s">
        <v>81</v>
      </c>
      <c r="G185" s="82" t="s">
        <v>78</v>
      </c>
    </row>
    <row r="186" spans="1:7" ht="15">
      <c r="A186" s="15" t="s">
        <v>432</v>
      </c>
      <c r="B186" s="82" t="s">
        <v>370</v>
      </c>
      <c r="C186" s="82">
        <v>1010697</v>
      </c>
      <c r="D186" s="82" t="s">
        <v>209</v>
      </c>
      <c r="E186" s="82" t="s">
        <v>76</v>
      </c>
      <c r="F186" s="82" t="s">
        <v>77</v>
      </c>
      <c r="G186" s="82" t="s">
        <v>82</v>
      </c>
    </row>
    <row r="187" spans="1:7" ht="15">
      <c r="A187" s="15" t="s">
        <v>432</v>
      </c>
      <c r="B187" s="82" t="s">
        <v>371</v>
      </c>
      <c r="C187" s="82">
        <v>1010220</v>
      </c>
      <c r="D187" s="82" t="s">
        <v>133</v>
      </c>
      <c r="E187" s="82" t="s">
        <v>76</v>
      </c>
      <c r="F187" s="82" t="s">
        <v>135</v>
      </c>
      <c r="G187" s="82" t="s">
        <v>82</v>
      </c>
    </row>
    <row r="188" spans="1:7" ht="15">
      <c r="A188" s="15" t="s">
        <v>432</v>
      </c>
      <c r="B188" s="82" t="s">
        <v>372</v>
      </c>
      <c r="C188" s="82">
        <v>1011251</v>
      </c>
      <c r="D188" s="82" t="s">
        <v>373</v>
      </c>
      <c r="E188" s="82" t="s">
        <v>76</v>
      </c>
      <c r="F188" s="82" t="s">
        <v>77</v>
      </c>
      <c r="G188" s="82" t="s">
        <v>78</v>
      </c>
    </row>
    <row r="189" spans="1:7" ht="15">
      <c r="A189" s="15" t="s">
        <v>432</v>
      </c>
      <c r="B189" s="82" t="s">
        <v>374</v>
      </c>
      <c r="C189" s="82">
        <v>1011669</v>
      </c>
      <c r="D189" s="82" t="s">
        <v>75</v>
      </c>
      <c r="E189" s="82" t="s">
        <v>76</v>
      </c>
      <c r="F189" s="82" t="s">
        <v>77</v>
      </c>
      <c r="G189" s="82" t="s">
        <v>78</v>
      </c>
    </row>
    <row r="190" spans="1:7" ht="15">
      <c r="A190" s="15" t="s">
        <v>432</v>
      </c>
      <c r="B190" s="82" t="s">
        <v>375</v>
      </c>
      <c r="C190" s="82">
        <v>1010921</v>
      </c>
      <c r="D190" s="82" t="s">
        <v>223</v>
      </c>
      <c r="E190" s="82" t="s">
        <v>76</v>
      </c>
      <c r="F190" s="82" t="s">
        <v>77</v>
      </c>
      <c r="G190" s="82" t="s">
        <v>82</v>
      </c>
    </row>
    <row r="191" spans="1:7" ht="15">
      <c r="A191" s="15" t="s">
        <v>432</v>
      </c>
      <c r="B191" s="82" t="s">
        <v>376</v>
      </c>
      <c r="C191" s="82">
        <v>1010409</v>
      </c>
      <c r="D191" s="82" t="s">
        <v>377</v>
      </c>
      <c r="E191" s="82" t="s">
        <v>76</v>
      </c>
      <c r="F191" s="82" t="s">
        <v>81</v>
      </c>
      <c r="G191" s="82" t="s">
        <v>78</v>
      </c>
    </row>
    <row r="192" spans="1:7" ht="15">
      <c r="A192" s="15" t="s">
        <v>432</v>
      </c>
      <c r="B192" s="82" t="s">
        <v>378</v>
      </c>
      <c r="C192" s="82">
        <v>1010255</v>
      </c>
      <c r="D192" s="82" t="s">
        <v>99</v>
      </c>
      <c r="E192" s="82" t="s">
        <v>76</v>
      </c>
      <c r="F192" s="82" t="s">
        <v>81</v>
      </c>
      <c r="G192" s="82" t="s">
        <v>82</v>
      </c>
    </row>
    <row r="193" spans="1:7" ht="15">
      <c r="A193" s="15" t="s">
        <v>432</v>
      </c>
      <c r="B193" s="82" t="s">
        <v>379</v>
      </c>
      <c r="C193" s="82">
        <v>1010425</v>
      </c>
      <c r="D193" s="82" t="s">
        <v>80</v>
      </c>
      <c r="E193" s="82" t="s">
        <v>76</v>
      </c>
      <c r="F193" s="82" t="s">
        <v>81</v>
      </c>
      <c r="G193" s="82" t="s">
        <v>429</v>
      </c>
    </row>
    <row r="194" spans="1:7" ht="15">
      <c r="A194" s="15" t="s">
        <v>432</v>
      </c>
      <c r="B194" s="82" t="s">
        <v>380</v>
      </c>
      <c r="C194" s="82">
        <v>1011243</v>
      </c>
      <c r="D194" s="82" t="s">
        <v>381</v>
      </c>
      <c r="E194" s="82" t="s">
        <v>76</v>
      </c>
      <c r="F194" s="82" t="s">
        <v>77</v>
      </c>
      <c r="G194" s="82" t="s">
        <v>78</v>
      </c>
    </row>
    <row r="195" spans="1:7" ht="15">
      <c r="A195" s="15" t="s">
        <v>432</v>
      </c>
      <c r="B195" s="82" t="s">
        <v>382</v>
      </c>
      <c r="C195" s="82">
        <v>1011618</v>
      </c>
      <c r="D195" s="82" t="s">
        <v>75</v>
      </c>
      <c r="E195" s="82" t="s">
        <v>76</v>
      </c>
      <c r="F195" s="82" t="s">
        <v>77</v>
      </c>
      <c r="G195" s="82" t="s">
        <v>78</v>
      </c>
    </row>
    <row r="196" spans="1:7" ht="15">
      <c r="A196" s="15" t="s">
        <v>432</v>
      </c>
      <c r="B196" s="82" t="s">
        <v>383</v>
      </c>
      <c r="C196" s="82">
        <v>1011170</v>
      </c>
      <c r="D196" s="82" t="s">
        <v>203</v>
      </c>
      <c r="E196" s="82" t="s">
        <v>76</v>
      </c>
      <c r="F196" s="82" t="s">
        <v>77</v>
      </c>
      <c r="G196" s="82" t="s">
        <v>78</v>
      </c>
    </row>
    <row r="197" spans="1:7" ht="15">
      <c r="A197" s="15" t="s">
        <v>432</v>
      </c>
      <c r="B197" s="82" t="s">
        <v>384</v>
      </c>
      <c r="C197" s="82">
        <v>1012622</v>
      </c>
      <c r="D197" s="82" t="s">
        <v>197</v>
      </c>
      <c r="E197" s="82" t="s">
        <v>76</v>
      </c>
      <c r="F197" s="82" t="s">
        <v>85</v>
      </c>
      <c r="G197" s="82" t="s">
        <v>78</v>
      </c>
    </row>
    <row r="198" spans="1:7" ht="15">
      <c r="A198" s="15" t="s">
        <v>432</v>
      </c>
      <c r="B198" s="82" t="s">
        <v>385</v>
      </c>
      <c r="C198" s="82">
        <v>1011073</v>
      </c>
      <c r="D198" s="82" t="s">
        <v>386</v>
      </c>
      <c r="E198" s="82" t="s">
        <v>76</v>
      </c>
      <c r="F198" s="82" t="s">
        <v>77</v>
      </c>
      <c r="G198" s="82" t="s">
        <v>78</v>
      </c>
    </row>
    <row r="199" spans="1:7" ht="15">
      <c r="A199" s="15" t="s">
        <v>432</v>
      </c>
      <c r="B199" s="82" t="s">
        <v>387</v>
      </c>
      <c r="C199" s="82">
        <v>1011235</v>
      </c>
      <c r="D199" s="82" t="s">
        <v>388</v>
      </c>
      <c r="E199" s="82" t="s">
        <v>76</v>
      </c>
      <c r="F199" s="82" t="s">
        <v>77</v>
      </c>
      <c r="G199" s="82" t="s">
        <v>78</v>
      </c>
    </row>
    <row r="200" spans="1:7" ht="15">
      <c r="A200" s="15" t="s">
        <v>432</v>
      </c>
      <c r="B200" s="82" t="s">
        <v>389</v>
      </c>
      <c r="C200" s="82">
        <v>1010930</v>
      </c>
      <c r="D200" s="82" t="s">
        <v>139</v>
      </c>
      <c r="E200" s="82" t="s">
        <v>76</v>
      </c>
      <c r="F200" s="82" t="s">
        <v>81</v>
      </c>
      <c r="G200" s="82" t="s">
        <v>78</v>
      </c>
    </row>
    <row r="201" spans="1:7" ht="15">
      <c r="A201" s="15" t="s">
        <v>432</v>
      </c>
      <c r="B201" s="82" t="s">
        <v>390</v>
      </c>
      <c r="C201" s="82">
        <v>1011103</v>
      </c>
      <c r="D201" s="82" t="s">
        <v>391</v>
      </c>
      <c r="E201" s="82" t="s">
        <v>76</v>
      </c>
      <c r="F201" s="82" t="s">
        <v>77</v>
      </c>
      <c r="G201" s="82" t="s">
        <v>78</v>
      </c>
    </row>
    <row r="202" spans="1:7" ht="15">
      <c r="A202" s="15" t="s">
        <v>432</v>
      </c>
      <c r="B202" s="82" t="s">
        <v>392</v>
      </c>
      <c r="C202" s="82">
        <v>1012029</v>
      </c>
      <c r="D202" s="82" t="s">
        <v>393</v>
      </c>
      <c r="E202" s="82" t="s">
        <v>76</v>
      </c>
      <c r="F202" s="82" t="s">
        <v>90</v>
      </c>
      <c r="G202" s="82" t="s">
        <v>78</v>
      </c>
    </row>
    <row r="203" spans="1:7" ht="15">
      <c r="A203" s="15" t="s">
        <v>432</v>
      </c>
      <c r="B203" s="82" t="s">
        <v>394</v>
      </c>
      <c r="C203" s="82">
        <v>1010212</v>
      </c>
      <c r="D203" s="82" t="s">
        <v>152</v>
      </c>
      <c r="E203" s="82" t="s">
        <v>76</v>
      </c>
      <c r="F203" s="82" t="s">
        <v>81</v>
      </c>
      <c r="G203" s="82" t="s">
        <v>78</v>
      </c>
    </row>
    <row r="204" spans="1:7" ht="15">
      <c r="A204" s="15" t="s">
        <v>432</v>
      </c>
      <c r="B204" s="82" t="s">
        <v>395</v>
      </c>
      <c r="C204" s="82">
        <v>1011480</v>
      </c>
      <c r="D204" s="82" t="s">
        <v>396</v>
      </c>
      <c r="E204" s="82" t="s">
        <v>76</v>
      </c>
      <c r="F204" s="82" t="s">
        <v>90</v>
      </c>
      <c r="G204" s="82" t="s">
        <v>78</v>
      </c>
    </row>
    <row r="205" spans="1:7" ht="15">
      <c r="A205" s="15" t="s">
        <v>432</v>
      </c>
      <c r="B205" s="82" t="s">
        <v>397</v>
      </c>
      <c r="C205" s="82">
        <v>1010719</v>
      </c>
      <c r="D205" s="82" t="s">
        <v>129</v>
      </c>
      <c r="E205" s="82" t="s">
        <v>76</v>
      </c>
      <c r="F205" s="82" t="s">
        <v>77</v>
      </c>
      <c r="G205" s="82" t="s">
        <v>82</v>
      </c>
    </row>
    <row r="206" spans="1:7" ht="15">
      <c r="A206" s="15" t="s">
        <v>432</v>
      </c>
      <c r="B206" s="82" t="s">
        <v>398</v>
      </c>
      <c r="C206" s="82">
        <v>1010646</v>
      </c>
      <c r="D206" s="82" t="s">
        <v>399</v>
      </c>
      <c r="E206" s="82" t="s">
        <v>76</v>
      </c>
      <c r="F206" s="82" t="s">
        <v>90</v>
      </c>
      <c r="G206" s="82" t="s">
        <v>82</v>
      </c>
    </row>
    <row r="207" spans="1:7" ht="15">
      <c r="A207" s="15" t="s">
        <v>432</v>
      </c>
      <c r="B207" s="82" t="s">
        <v>400</v>
      </c>
      <c r="C207" s="82">
        <v>1010468</v>
      </c>
      <c r="D207" s="82" t="s">
        <v>355</v>
      </c>
      <c r="E207" s="82" t="s">
        <v>76</v>
      </c>
      <c r="F207" s="82" t="s">
        <v>81</v>
      </c>
      <c r="G207" s="82" t="s">
        <v>78</v>
      </c>
    </row>
    <row r="208" spans="1:7" ht="15">
      <c r="A208" s="15" t="s">
        <v>432</v>
      </c>
      <c r="B208" s="82" t="s">
        <v>401</v>
      </c>
      <c r="C208" s="82">
        <v>1012010</v>
      </c>
      <c r="D208" s="82" t="s">
        <v>402</v>
      </c>
      <c r="E208" s="82" t="s">
        <v>76</v>
      </c>
      <c r="F208" s="82" t="s">
        <v>90</v>
      </c>
      <c r="G208" s="82" t="s">
        <v>78</v>
      </c>
    </row>
    <row r="209" spans="1:7" ht="15">
      <c r="A209" s="15" t="s">
        <v>432</v>
      </c>
      <c r="B209" s="82" t="s">
        <v>403</v>
      </c>
      <c r="C209" s="82">
        <v>1011545</v>
      </c>
      <c r="D209" s="82" t="s">
        <v>404</v>
      </c>
      <c r="E209" s="82" t="s">
        <v>76</v>
      </c>
      <c r="F209" s="82" t="s">
        <v>90</v>
      </c>
      <c r="G209" s="82" t="s">
        <v>78</v>
      </c>
    </row>
    <row r="210" spans="1:7" ht="15">
      <c r="A210" s="15" t="s">
        <v>432</v>
      </c>
      <c r="B210" s="82" t="s">
        <v>405</v>
      </c>
      <c r="C210" s="82">
        <v>1010808</v>
      </c>
      <c r="D210" s="82" t="s">
        <v>197</v>
      </c>
      <c r="E210" s="82" t="s">
        <v>76</v>
      </c>
      <c r="F210" s="82" t="s">
        <v>85</v>
      </c>
      <c r="G210" s="82" t="s">
        <v>204</v>
      </c>
    </row>
    <row r="211" spans="1:7" ht="15">
      <c r="A211" s="15" t="s">
        <v>432</v>
      </c>
      <c r="B211" s="82" t="s">
        <v>406</v>
      </c>
      <c r="C211" s="82">
        <v>1011324</v>
      </c>
      <c r="D211" s="82" t="s">
        <v>152</v>
      </c>
      <c r="E211" s="82" t="s">
        <v>76</v>
      </c>
      <c r="F211" s="82" t="s">
        <v>81</v>
      </c>
      <c r="G211" s="82" t="s">
        <v>82</v>
      </c>
    </row>
  </sheetData>
  <sheetProtection password="E5F2" sheet="1" objects="1" scenarios="1" selectLockedCells="1" selectUnlockedCells="1"/>
  <mergeCells count="3">
    <mergeCell ref="A1:F1"/>
    <mergeCell ref="D2:F3"/>
    <mergeCell ref="H7:H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Geysa Costa Pinto Ribeiro Bigonha</cp:lastModifiedBy>
  <cp:lastPrinted>2017-09-05T21:05:44Z</cp:lastPrinted>
  <dcterms:created xsi:type="dcterms:W3CDTF">2012-07-12T18:24:18Z</dcterms:created>
  <dcterms:modified xsi:type="dcterms:W3CDTF">2017-12-06T16:14:13Z</dcterms:modified>
  <cp:category/>
  <cp:version/>
  <cp:contentType/>
  <cp:contentStatus/>
</cp:coreProperties>
</file>